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Перечень" sheetId="1" r:id="rId1"/>
    <sheet name="Смета" sheetId="2" r:id="rId2"/>
    <sheet name="График" sheetId="3" r:id="rId3"/>
    <sheet name="Отчет" sheetId="4" r:id="rId4"/>
  </sheets>
  <definedNames/>
  <calcPr fullCalcOnLoad="1" refMode="R1C1"/>
</workbook>
</file>

<file path=xl/sharedStrings.xml><?xml version="1.0" encoding="utf-8"?>
<sst xmlns="http://schemas.openxmlformats.org/spreadsheetml/2006/main" count="253" uniqueCount="157">
  <si>
    <t>№ п/п</t>
  </si>
  <si>
    <t>Срок реализации</t>
  </si>
  <si>
    <t>____________</t>
  </si>
  <si>
    <t xml:space="preserve">                                           м.п.</t>
  </si>
  <si>
    <t>(подпись)</t>
  </si>
  <si>
    <t xml:space="preserve">   (расшифровка подписи)</t>
  </si>
  <si>
    <t>Ответственный исполнитель</t>
  </si>
  <si>
    <t xml:space="preserve"> (расшифровка подписи)                             (№ телефона, е-mail)</t>
  </si>
  <si>
    <t xml:space="preserve"> от _______________ 2012 года № _______</t>
  </si>
  <si>
    <r>
      <t>Перечень 
проектов народных инициатив по подготовке к празднованию 75-летия Иркутской области</t>
    </r>
    <r>
      <rPr>
        <sz val="14"/>
        <rFont val="Arial Narrow"/>
        <family val="2"/>
      </rPr>
      <t xml:space="preserve"> в 2012 году</t>
    </r>
  </si>
  <si>
    <t>Наименование объекта и мероприятия</t>
  </si>
  <si>
    <t>Наименование пункта статьи ФЗ от 06.10.2003 г.
 № 131-ФЗ «Об общих принципах организации местного самоуправления в Российской Федерации»</t>
  </si>
  <si>
    <r>
      <t xml:space="preserve">ИТОГО: </t>
    </r>
    <r>
      <rPr>
        <b/>
        <sz val="10"/>
        <color indexed="22"/>
        <rFont val="Arial Narrow"/>
        <family val="2"/>
      </rPr>
      <t> </t>
    </r>
  </si>
  <si>
    <r>
      <t>Приложение к Перечню</t>
    </r>
    <r>
      <rPr>
        <sz val="12"/>
        <rFont val="Arial Narrow"/>
        <family val="2"/>
      </rPr>
      <t>:
1) документы об одобрении Перечня по итогам публичных слушаний, конференций граждан (собрания делегатов), собрания граждан или других форм непосредственного осуществления населеием местного самоуправления и участия в его осуществлении;
2) материалы, обосновывающие объёмы финансирования.</t>
    </r>
  </si>
  <si>
    <t>(наименование городского округа, поселения)</t>
  </si>
  <si>
    <t xml:space="preserve"> Приложение 2 к Соглашению</t>
  </si>
  <si>
    <t>Наименование объекта и мероприятия в соответствии с приложение 1 к Соглашению</t>
  </si>
  <si>
    <t>Ед.
изм.</t>
  </si>
  <si>
    <t>Количество, ед.</t>
  </si>
  <si>
    <t>в том числе из:</t>
  </si>
  <si>
    <t>Результат реализации мероприятия</t>
  </si>
  <si>
    <r>
      <t>Смета
расходов на реализацию мероприятий перечня проектов народных инициатив 
по подготовке к празднованию 75-летия Иркутской области</t>
    </r>
    <r>
      <rPr>
        <sz val="14"/>
        <rFont val="Arial Narrow"/>
        <family val="2"/>
      </rPr>
      <t xml:space="preserve"> в 2012 году</t>
    </r>
  </si>
  <si>
    <t xml:space="preserve"> Приложение 3 к Соглашению</t>
  </si>
  <si>
    <r>
      <t>График
перечисления средств из местного бюджета в целях софинансирования расходных обязательств по реализации мероприятий
 перечня проектов народных инициатив по подготовке к празднованию 75-летия Иркутской области</t>
    </r>
    <r>
      <rPr>
        <sz val="14"/>
        <rFont val="Arial Narrow"/>
        <family val="2"/>
      </rPr>
      <t xml:space="preserve"> в 2012 году</t>
    </r>
  </si>
  <si>
    <t>июнь</t>
  </si>
  <si>
    <t>июль</t>
  </si>
  <si>
    <t>август</t>
  </si>
  <si>
    <t>сентябрь</t>
  </si>
  <si>
    <t>октябрь</t>
  </si>
  <si>
    <t xml:space="preserve">   (расшифровка подписи)                       (№ телефона, е-mail)</t>
  </si>
  <si>
    <t>ОТЧЕТ</t>
  </si>
  <si>
    <r>
      <t xml:space="preserve"> об использовании субсидии в целях софинансирования расходных обязательств по</t>
    </r>
    <r>
      <rPr>
        <sz val="14"/>
        <color indexed="8"/>
        <rFont val="Times New Roman"/>
        <family val="1"/>
      </rPr>
      <t xml:space="preserve"> </t>
    </r>
    <r>
      <rPr>
        <sz val="14"/>
        <rFont val="Times New Roman"/>
        <family val="1"/>
      </rPr>
      <t>реализации мероприятий перечня проектов народных инициатив по подготовке к празднованию 75-летия Иркутской области по состоянию на 1 ноября 2012 года</t>
    </r>
  </si>
  <si>
    <t>№, п/п</t>
  </si>
  <si>
    <t xml:space="preserve">Количественные показатели  </t>
  </si>
  <si>
    <t>Реквизиты платежного поручения (дата, №):</t>
  </si>
  <si>
    <t>Ед. изм.</t>
  </si>
  <si>
    <t>План</t>
  </si>
  <si>
    <t>Факт</t>
  </si>
  <si>
    <t>Всего</t>
  </si>
  <si>
    <t xml:space="preserve">Област-ной бюджет </t>
  </si>
  <si>
    <t>Бюджет МО</t>
  </si>
  <si>
    <t>О софинанси-ровании объекта и мероприятия за счет средств бюджета МО</t>
  </si>
  <si>
    <t> ИТОГО:</t>
  </si>
  <si>
    <t>Наименование объекта и мероприятия в соответствии с приложением 1 к Соглашению</t>
  </si>
  <si>
    <t>О перечис-лении субсидии 
за счет средств областного бюджета</t>
  </si>
  <si>
    <t xml:space="preserve"> Приложение 4 к Соглашению</t>
  </si>
  <si>
    <t xml:space="preserve">                (№ телефона, е-mail)</t>
  </si>
  <si>
    <t>Нижнеудинское муниципальное образование</t>
  </si>
  <si>
    <t>шт</t>
  </si>
  <si>
    <t>1.</t>
  </si>
  <si>
    <t>Приобретение инструментов и аппаратуры для духового оркестра "Молодость"в том числе:</t>
  </si>
  <si>
    <t>экскаватор-бульдозер-погрузчик ЭБП-9</t>
  </si>
  <si>
    <t>машина  дорожная комбинированная ЭД 405В КАМАЗ</t>
  </si>
  <si>
    <t>автогидроподъёмник на шасси ГАЗ 3309</t>
  </si>
  <si>
    <t>доставка  техники</t>
  </si>
  <si>
    <t>приобретение и установка светильников, кабелей, комплектующих для монтажа ЛЭП и затраты по установке</t>
  </si>
  <si>
    <t>Устройство спортивной площадки</t>
  </si>
  <si>
    <t>Текущий ремонт автомобильных дорог в том числе:</t>
  </si>
  <si>
    <t>А.В.  Путов</t>
  </si>
  <si>
    <t>Л.С. Залуцкая</t>
  </si>
  <si>
    <t>3.</t>
  </si>
  <si>
    <t>4.</t>
  </si>
  <si>
    <t>5.</t>
  </si>
  <si>
    <r>
      <t xml:space="preserve">  ( </t>
    </r>
    <r>
      <rPr>
        <u val="single"/>
        <sz val="10"/>
        <rFont val="Arial Narrow"/>
        <family val="2"/>
      </rPr>
      <t xml:space="preserve">   Путов А.В.                                     </t>
    </r>
    <r>
      <rPr>
        <sz val="10"/>
        <rFont val="Arial Narrow"/>
        <family val="2"/>
      </rPr>
      <t xml:space="preserve"> )</t>
    </r>
  </si>
  <si>
    <t>текущий ремонт с укладкой асфальто-бетонной смесью улицы  Лермонтова от д.№ 4 до д.№ 30.</t>
  </si>
  <si>
    <t>текущий ремонт с укладкой асфальто-бетонной смесью улицы Советской от д.№111 до д.№ 118;от д.№ 121 до д.№ 131; от д. №146 до д.№ 152</t>
  </si>
  <si>
    <t>отсыпка гравийно-песочной смесью улицы Сиреневой;от  д.№ 11 по ул. Кедровая до д.№ 6 пер. Молодежный</t>
  </si>
  <si>
    <t>отсыпка гравийно-песочной смесью переулка Кашика  от д.№44 по  ул. Новая до д. №145  по ул. Гоголя</t>
  </si>
  <si>
    <r>
      <t xml:space="preserve">  ( </t>
    </r>
    <r>
      <rPr>
        <u val="single"/>
        <sz val="10"/>
        <rFont val="Arial Narrow"/>
        <family val="2"/>
      </rPr>
      <t xml:space="preserve">    А.В.Путов                                    </t>
    </r>
    <r>
      <rPr>
        <sz val="10"/>
        <rFont val="Arial Narrow"/>
        <family val="2"/>
      </rPr>
      <t xml:space="preserve"> )</t>
    </r>
  </si>
  <si>
    <r>
      <t xml:space="preserve">  ( </t>
    </r>
    <r>
      <rPr>
        <u val="single"/>
        <sz val="10"/>
        <rFont val="Arial Narrow"/>
        <family val="2"/>
      </rPr>
      <t xml:space="preserve">  Л.С.Залуцкая                                      </t>
    </r>
    <r>
      <rPr>
        <sz val="10"/>
        <rFont val="Arial Narrow"/>
        <family val="2"/>
      </rPr>
      <t xml:space="preserve"> )</t>
    </r>
  </si>
  <si>
    <t>А.П. Юшкевич                    839557         7-16-15</t>
  </si>
  <si>
    <t>Объем финансирования - всего,  руб.</t>
  </si>
  <si>
    <t>в т.ч. из местного бюджета,  руб.</t>
  </si>
  <si>
    <t>Стоимость 1 ед., руб.</t>
  </si>
  <si>
    <t>местного бюджета, руб.</t>
  </si>
  <si>
    <t>областного бюджета,  руб.</t>
  </si>
  <si>
    <t>п.п. 12 п.1 статьи 14</t>
  </si>
  <si>
    <t>п.п.3 п.1  статьи 14</t>
  </si>
  <si>
    <t>П.п.19 п.1  статьи 14</t>
  </si>
  <si>
    <t>п.п. 14 п.1 статьи 14</t>
  </si>
  <si>
    <t>Приобретение инструментов и аппаратуры для духового оркестра "Молодость"</t>
  </si>
  <si>
    <t>Приобретение техники для осуществления полномочий в области дорожной деятельности: экскаватор- бульдозер- погрузчик ЭБП-9, машина дорожная - комбинированная ЭД405В КАМАЗ, автогидроподъёмник на шасси ГАЗ 3309, доставка</t>
  </si>
  <si>
    <t>Устройство освещения автодороги ул. Некрасова г. Нижнеудинск</t>
  </si>
  <si>
    <t>Текущий ремонт автомобильных дорог с укладкой асфальто- бетонной смесью улицы Советской от дома № 111 до дома № 118, от дома № 121 до дома № 131, от дома № 146 до дома № 152; , текущий ремонт с укладкой асфальто- бетонной смесью улицы Лермонтова от дома № 4 до дома № 30; отсыпка гравийно-песчаной смесью улицы Сиреневой от дома № 11 по ул. Кедровая до дома № 6 по пер. Молодежный; отсыпка гравийно - песчаной смесью переулка Кашика от дома № 44 по ул. Новая до дома № 145 по ул. Гоголя</t>
  </si>
  <si>
    <t>до 01.11. 2012 года</t>
  </si>
  <si>
    <t>до 01.11.2011 года</t>
  </si>
  <si>
    <t>п.п. 5 п.1 статьи 14</t>
  </si>
  <si>
    <r>
      <t xml:space="preserve">( </t>
    </r>
    <r>
      <rPr>
        <u val="single"/>
        <sz val="10"/>
        <rFont val="Arial Narrow"/>
        <family val="2"/>
      </rPr>
      <t xml:space="preserve"> Залуцкая Л.С.    </t>
    </r>
    <r>
      <rPr>
        <sz val="10"/>
        <rFont val="Arial Narrow"/>
        <family val="2"/>
      </rPr>
      <t xml:space="preserve"> )</t>
    </r>
  </si>
  <si>
    <r>
      <t xml:space="preserve"> ( </t>
    </r>
    <r>
      <rPr>
        <u val="single"/>
        <sz val="10"/>
        <rFont val="Arial Narrow"/>
        <family val="2"/>
      </rPr>
      <t xml:space="preserve">  Юшкевич А.П.) </t>
    </r>
    <r>
      <rPr>
        <u val="single"/>
        <sz val="10"/>
        <rFont val="Arial Narrow"/>
        <family val="2"/>
      </rPr>
      <t xml:space="preserve">(   8 39557 71615  </t>
    </r>
    <r>
      <rPr>
        <sz val="10"/>
        <rFont val="Arial Narrow"/>
        <family val="2"/>
      </rPr>
      <t xml:space="preserve"> )</t>
    </r>
  </si>
  <si>
    <r>
      <t xml:space="preserve"> ( </t>
    </r>
    <r>
      <rPr>
        <u val="single"/>
        <sz val="10"/>
        <rFont val="Arial Narrow"/>
        <family val="2"/>
      </rPr>
      <t xml:space="preserve">  А.П.Юшкевич    </t>
    </r>
    <r>
      <rPr>
        <sz val="10"/>
        <rFont val="Arial Narrow"/>
        <family val="2"/>
      </rPr>
      <t xml:space="preserve"> )         ( </t>
    </r>
    <r>
      <rPr>
        <u val="single"/>
        <sz val="10"/>
        <rFont val="Arial Narrow"/>
        <family val="2"/>
      </rPr>
      <t xml:space="preserve">  8 39557 7-16-15   </t>
    </r>
    <r>
      <rPr>
        <sz val="10"/>
        <rFont val="Arial Narrow"/>
        <family val="2"/>
      </rPr>
      <t xml:space="preserve"> )</t>
    </r>
  </si>
  <si>
    <t xml:space="preserve">                            Приложение 1 к Соглашению</t>
  </si>
  <si>
    <r>
      <t xml:space="preserve">  ( </t>
    </r>
    <r>
      <rPr>
        <u val="single"/>
        <sz val="10"/>
        <rFont val="Arial Narrow"/>
        <family val="2"/>
      </rPr>
      <t xml:space="preserve"> А.В.Путов </t>
    </r>
    <r>
      <rPr>
        <sz val="10"/>
        <rFont val="Arial Narrow"/>
        <family val="2"/>
      </rPr>
      <t xml:space="preserve"> )</t>
    </r>
  </si>
  <si>
    <r>
      <t xml:space="preserve">  ( </t>
    </r>
    <r>
      <rPr>
        <u val="single"/>
        <sz val="10"/>
        <rFont val="Times New Roman"/>
        <family val="1"/>
      </rPr>
      <t>Л.С.Залуцкая)</t>
    </r>
  </si>
  <si>
    <r>
      <t xml:space="preserve">  ( А.П.Юшкевич</t>
    </r>
    <r>
      <rPr>
        <sz val="10"/>
        <rFont val="Times New Roman"/>
        <family val="1"/>
      </rPr>
      <t xml:space="preserve"> )</t>
    </r>
  </si>
  <si>
    <r>
      <t xml:space="preserve">  (839557 7 16 15</t>
    </r>
    <r>
      <rPr>
        <sz val="10"/>
        <rFont val="Times New Roman"/>
        <family val="1"/>
      </rPr>
      <t>)</t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</si>
  <si>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</si>
  <si>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</si>
  <si>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</si>
  <si>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</si>
  <si>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</si>
  <si>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</si>
  <si>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</si>
  <si>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</si>
  <si>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</si>
  <si>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</si>
  <si>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</si>
  <si>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</si>
  <si>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</si>
  <si>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</si>
  <si>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</si>
  <si>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</si>
  <si>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</si>
  <si>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</si>
  <si>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2.1</t>
  </si>
  <si>
    <t>2.2</t>
  </si>
  <si>
    <t>2.3</t>
  </si>
  <si>
    <t>2.4</t>
  </si>
  <si>
    <t>3.1</t>
  </si>
  <si>
    <t>5.1</t>
  </si>
  <si>
    <t>5.2</t>
  </si>
  <si>
    <t>5.3</t>
  </si>
  <si>
    <t>5.4</t>
  </si>
  <si>
    <t>п.м.</t>
  </si>
  <si>
    <t>кв.м.</t>
  </si>
  <si>
    <t>Глава администрации Нижнеудинского муниципального образования)</t>
  </si>
  <si>
    <t>Руководитель финансового управления администрации Нижнеудинского поселения</t>
  </si>
  <si>
    <t xml:space="preserve">Руководитель финансового управления администрации Нижнеудинского поселения </t>
  </si>
  <si>
    <t>Глава администрации Нижнеудинского муниципального образования образования</t>
  </si>
  <si>
    <t>Создание условий для организации досуга и обеспечения жителей поселения услугами организаций культуры</t>
  </si>
  <si>
    <t xml:space="preserve">Приобретение во владение имущества для осуществления своих полномочий  в области дорожной деятельности </t>
  </si>
  <si>
    <t>Приобретение техники для осуществления полномочий в области дорожной деятельности: экскаватор- бульдозер- погрузчик ЭБП-9, машина дорожная - комбинированная ЭД405В КАМАЗ, автогидроподъёмник на шасси ГАЗ 3309, доставка, в т.ч.</t>
  </si>
  <si>
    <t>Организация благоустройства. Позволит улучшить уличное освещение в границах  поселения</t>
  </si>
  <si>
    <t>Обеспечение условий для развития в городе Нижнеудинске физической культуры и массового спорта.</t>
  </si>
  <si>
    <t xml:space="preserve">Дорожная деятельность и обеспечение безопасности дорожного на автомобильных дорогах местного значения </t>
  </si>
  <si>
    <t>Предусмотрено бюджетных ассигнований на 2012  год,руб.</t>
  </si>
  <si>
    <t>Профинансировано с нарастающим итогом, руб.</t>
  </si>
  <si>
    <t>Остаток бюджетных ассигнований на конец отчетного периода, руб.</t>
  </si>
  <si>
    <t>200LD -  туба Bb</t>
  </si>
  <si>
    <t>SCHECTER Omen-4 BLK - бас- гитара, четырехструнная, цвет BLK, 24 лада</t>
  </si>
  <si>
    <t>Sebastian SBB - 210G - туба, строй Bb, 4 клапана,3/4, покрытие  золото</t>
  </si>
  <si>
    <t>Sebastian  SFH - 602G - валторна строй F/Bb, двойная, 4 вентиля, покрытие  - золото</t>
  </si>
  <si>
    <t>Sebastian SSL - 801G - тенор - тромбон профессиональный, строй Bb/F, покрытие золото</t>
  </si>
  <si>
    <t>SIT Strings RBS4095L - струны для баса, Rock Bright Stainless, 4 струн. 40 - 95</t>
  </si>
  <si>
    <t>компл.</t>
  </si>
  <si>
    <t>TAYE CS5300 - стойка для тарелки  трёхсекционная, журавль</t>
  </si>
  <si>
    <t>TOREX  NBG620 -  чехол для бас - гитары, нейлон 600 денье, 20 мм набивка, двойные  плечевые ремни</t>
  </si>
  <si>
    <t>пар</t>
  </si>
  <si>
    <t>Turkish C-OB 18 - тарелки оркестровые 18", Classik Series (пара), включ. кожаные лямки для тарелок</t>
  </si>
  <si>
    <t>VIC FIRTH TЗ - Палочки   для литавр серии Amerikan Custom, модель  Staccato, средней жесткости</t>
  </si>
  <si>
    <t>Weber MB - 2012 - Маршевый барабан 20х12</t>
  </si>
  <si>
    <t xml:space="preserve"> YAMAHA YCL - 450 -  Кларнет Bb,  черное дерево, посеребренные клапаны</t>
  </si>
  <si>
    <t>YAMAHA YTR -1335 - труба</t>
  </si>
  <si>
    <t xml:space="preserve"> Holton H-602 - валторна 3-х вентильная</t>
  </si>
  <si>
    <t>Denis Wick DW 5504 - Cурдина  для трубы</t>
  </si>
  <si>
    <t>G.A.S. KA280 - клавишный комбо, 280 Вт</t>
  </si>
  <si>
    <t>YAMAHA STAGEPAS 300 - мобильный  звуковой комплект</t>
  </si>
  <si>
    <t>Roland KC - 60M - Комбо для клавишных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</si>
</sst>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4"/>
      <name val="Arial Narrow"/>
      <family val="2"/>
    </font>
    <font>
      <sz val="10"/>
      <name val="Arial Narrow"/>
      <family val="2"/>
    </font>
    <font>
      <sz val="14"/>
      <color indexed="8"/>
      <name val="Arial Narrow"/>
      <family val="2"/>
    </font>
    <font>
      <u val="single"/>
      <sz val="10"/>
      <name val="Arial Narrow"/>
      <family val="2"/>
    </font>
    <font>
      <sz val="10"/>
      <color indexed="22"/>
      <name val="Arial Narrow"/>
      <family val="2"/>
    </font>
    <font>
      <b/>
      <sz val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Arial Narrow"/>
      <family val="2"/>
    </font>
    <font>
      <u val="single"/>
      <sz val="12"/>
      <name val="Arial Narrow"/>
      <family val="2"/>
    </font>
    <font>
      <sz val="10"/>
      <name val="Times New Roman"/>
      <family val="1"/>
    </font>
    <font>
      <sz val="14"/>
      <name val="Times New Roman"/>
      <family val="1"/>
    </font>
    <font>
      <sz val="14"/>
      <name val="Tms Rmn"/>
      <family val="0"/>
    </font>
    <font>
      <sz val="12"/>
      <name val="Arial"/>
      <family val="2"/>
    </font>
    <font>
      <b/>
      <sz val="10"/>
      <name val="Arial Narrow"/>
      <family val="2"/>
    </font>
    <font>
      <b/>
      <sz val="10"/>
      <color indexed="22"/>
      <name val="Arial Narrow"/>
      <family val="2"/>
    </font>
    <font>
      <sz val="14"/>
      <color indexed="8"/>
      <name val="Times New Roman"/>
      <family val="1"/>
    </font>
    <font>
      <sz val="12"/>
      <color indexed="8"/>
      <name val="Arial Narrow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justify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37" fillId="0" borderId="10" xfId="0" applyFont="1" applyFill="1" applyBorder="1" applyAlignment="1">
      <alignment wrapText="1"/>
    </xf>
    <xf numFmtId="0" fontId="37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wrapText="1"/>
    </xf>
    <xf numFmtId="3" fontId="2" fillId="0" borderId="10" xfId="0" applyNumberFormat="1" applyFont="1" applyBorder="1" applyAlignment="1">
      <alignment shrinkToFit="1"/>
    </xf>
    <xf numFmtId="3" fontId="5" fillId="0" borderId="10" xfId="0" applyNumberFormat="1" applyFont="1" applyBorder="1" applyAlignment="1">
      <alignment wrapText="1"/>
    </xf>
    <xf numFmtId="3" fontId="38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shrinkToFit="1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/>
    </xf>
    <xf numFmtId="0" fontId="37" fillId="0" borderId="10" xfId="0" applyFont="1" applyBorder="1" applyAlignment="1">
      <alignment vertical="distributed" shrinkToFit="1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vertical="top" wrapText="1" shrinkToFi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15" fillId="0" borderId="10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5.375" style="0" customWidth="1"/>
    <col min="2" max="2" width="45.375" style="0" customWidth="1"/>
    <col min="3" max="3" width="17.125" style="0" customWidth="1"/>
    <col min="4" max="4" width="16.375" style="0" customWidth="1"/>
    <col min="5" max="5" width="19.125" style="0" customWidth="1"/>
    <col min="6" max="6" width="28.875" style="0" customWidth="1"/>
  </cols>
  <sheetData>
    <row r="1" spans="5:6" ht="15">
      <c r="E1" s="19" t="s">
        <v>90</v>
      </c>
      <c r="F1" s="19"/>
    </row>
    <row r="2" ht="26.25" customHeight="1">
      <c r="E2" s="20" t="s">
        <v>8</v>
      </c>
    </row>
    <row r="3" spans="1:6" ht="46.5" customHeight="1">
      <c r="A3" s="60" t="s">
        <v>9</v>
      </c>
      <c r="B3" s="61"/>
      <c r="C3" s="61"/>
      <c r="D3" s="61"/>
      <c r="E3" s="61"/>
      <c r="F3" s="61"/>
    </row>
    <row r="4" spans="1:6" ht="18">
      <c r="A4" s="17"/>
      <c r="B4" s="14"/>
      <c r="C4" s="14"/>
      <c r="D4" s="14"/>
      <c r="E4" s="14"/>
      <c r="F4" s="14"/>
    </row>
    <row r="5" spans="1:6" ht="18">
      <c r="A5" s="17"/>
      <c r="B5" s="60" t="s">
        <v>47</v>
      </c>
      <c r="C5" s="60"/>
      <c r="D5" s="60"/>
      <c r="E5" s="60"/>
      <c r="F5" s="60"/>
    </row>
    <row r="6" spans="1:6" ht="18">
      <c r="A6" s="17"/>
      <c r="B6" s="17"/>
      <c r="C6" s="60" t="s">
        <v>14</v>
      </c>
      <c r="D6" s="60"/>
      <c r="E6" s="60"/>
      <c r="F6" s="17"/>
    </row>
    <row r="7" spans="1:6" ht="18">
      <c r="A7" s="1"/>
      <c r="B7" s="2"/>
      <c r="C7" s="2"/>
      <c r="D7" s="2"/>
      <c r="E7" s="2"/>
      <c r="F7" s="2"/>
    </row>
    <row r="8" spans="1:6" s="8" customFormat="1" ht="90.75" customHeight="1">
      <c r="A8" s="15" t="s">
        <v>0</v>
      </c>
      <c r="B8" s="16" t="s">
        <v>10</v>
      </c>
      <c r="C8" s="15" t="s">
        <v>1</v>
      </c>
      <c r="D8" s="16" t="s">
        <v>71</v>
      </c>
      <c r="E8" s="16" t="s">
        <v>72</v>
      </c>
      <c r="F8" s="16" t="s">
        <v>11</v>
      </c>
    </row>
    <row r="9" spans="1:6" ht="31.5">
      <c r="A9" s="12">
        <v>1</v>
      </c>
      <c r="B9" s="37" t="s">
        <v>80</v>
      </c>
      <c r="C9" s="13" t="s">
        <v>84</v>
      </c>
      <c r="D9" s="39">
        <v>457699</v>
      </c>
      <c r="E9" s="33"/>
      <c r="F9" s="11" t="s">
        <v>76</v>
      </c>
    </row>
    <row r="10" spans="1:6" ht="120" customHeight="1">
      <c r="A10" s="12">
        <v>2</v>
      </c>
      <c r="B10" s="36" t="s">
        <v>81</v>
      </c>
      <c r="C10" s="34" t="s">
        <v>84</v>
      </c>
      <c r="D10" s="40">
        <v>7095300</v>
      </c>
      <c r="E10" s="41">
        <v>741204</v>
      </c>
      <c r="F10" s="35" t="s">
        <v>77</v>
      </c>
    </row>
    <row r="11" spans="1:6" ht="34.5" customHeight="1">
      <c r="A11" s="12" t="s">
        <v>60</v>
      </c>
      <c r="B11" s="36" t="s">
        <v>82</v>
      </c>
      <c r="C11" s="34" t="s">
        <v>84</v>
      </c>
      <c r="D11" s="40">
        <v>823205</v>
      </c>
      <c r="E11" s="41"/>
      <c r="F11" s="35" t="s">
        <v>78</v>
      </c>
    </row>
    <row r="12" spans="1:6" ht="26.25" customHeight="1">
      <c r="A12" s="12" t="s">
        <v>61</v>
      </c>
      <c r="B12" s="36" t="s">
        <v>56</v>
      </c>
      <c r="C12" s="34" t="s">
        <v>85</v>
      </c>
      <c r="D12" s="40">
        <v>857130</v>
      </c>
      <c r="E12" s="41"/>
      <c r="F12" s="35" t="s">
        <v>79</v>
      </c>
    </row>
    <row r="13" spans="1:6" ht="185.25" customHeight="1">
      <c r="A13" s="12" t="s">
        <v>62</v>
      </c>
      <c r="B13" s="36" t="s">
        <v>83</v>
      </c>
      <c r="C13" s="34" t="s">
        <v>84</v>
      </c>
      <c r="D13" s="40">
        <v>5582870</v>
      </c>
      <c r="E13" s="41"/>
      <c r="F13" s="35" t="s">
        <v>86</v>
      </c>
    </row>
    <row r="14" spans="1:6" ht="12.75">
      <c r="A14" s="64" t="s">
        <v>12</v>
      </c>
      <c r="B14" s="64"/>
      <c r="C14" s="6"/>
      <c r="D14" s="38">
        <f>SUM(D9:D13)</f>
        <v>14816204</v>
      </c>
      <c r="E14" s="38">
        <f>SUM(E9:E13)</f>
        <v>741204</v>
      </c>
      <c r="F14" s="7"/>
    </row>
    <row r="15" spans="1:6" ht="12.75">
      <c r="A15" s="3"/>
      <c r="B15" s="2"/>
      <c r="C15" s="2"/>
      <c r="D15" s="2"/>
      <c r="E15" s="2"/>
      <c r="F15" s="2"/>
    </row>
    <row r="16" spans="1:6" ht="47.25" customHeight="1">
      <c r="A16" s="66" t="s">
        <v>13</v>
      </c>
      <c r="B16" s="67"/>
      <c r="C16" s="67"/>
      <c r="D16" s="67"/>
      <c r="E16" s="67"/>
      <c r="F16" s="67"/>
    </row>
    <row r="17" spans="1:6" ht="12.75">
      <c r="A17" s="3"/>
      <c r="B17" s="2"/>
      <c r="C17" s="2"/>
      <c r="D17" s="2"/>
      <c r="E17" s="2"/>
      <c r="F17" s="2"/>
    </row>
    <row r="18" spans="1:6" ht="22.5" customHeight="1">
      <c r="A18" s="63" t="s">
        <v>124</v>
      </c>
      <c r="B18" s="63"/>
      <c r="C18" s="63"/>
      <c r="D18" s="5" t="s">
        <v>2</v>
      </c>
      <c r="F18" s="5" t="s">
        <v>63</v>
      </c>
    </row>
    <row r="19" spans="1:6" s="10" customFormat="1" ht="31.5" customHeight="1">
      <c r="A19" s="62" t="s">
        <v>3</v>
      </c>
      <c r="B19" s="62"/>
      <c r="C19" s="62"/>
      <c r="D19" s="9" t="s">
        <v>4</v>
      </c>
      <c r="F19" s="9" t="s">
        <v>5</v>
      </c>
    </row>
    <row r="20" spans="1:6" ht="24.75" customHeight="1">
      <c r="A20" s="63" t="s">
        <v>125</v>
      </c>
      <c r="B20" s="63"/>
      <c r="C20" s="63"/>
      <c r="D20" s="5" t="s">
        <v>2</v>
      </c>
      <c r="F20" s="5" t="s">
        <v>87</v>
      </c>
    </row>
    <row r="21" spans="1:6" ht="12.75">
      <c r="A21" s="5"/>
      <c r="D21" s="5" t="s">
        <v>4</v>
      </c>
      <c r="F21" s="5" t="s">
        <v>5</v>
      </c>
    </row>
    <row r="22" spans="1:6" ht="12.75">
      <c r="A22" s="5"/>
      <c r="D22" s="5"/>
      <c r="F22" s="5"/>
    </row>
    <row r="23" spans="1:6" ht="23.25" customHeight="1">
      <c r="A23" s="63" t="s">
        <v>6</v>
      </c>
      <c r="B23" s="63"/>
      <c r="C23" s="63"/>
      <c r="D23" s="5" t="s">
        <v>2</v>
      </c>
      <c r="F23" s="4" t="s">
        <v>88</v>
      </c>
    </row>
    <row r="24" spans="1:6" s="10" customFormat="1" ht="29.25" customHeight="1">
      <c r="A24" s="65"/>
      <c r="B24" s="65"/>
      <c r="C24" s="65"/>
      <c r="D24" s="9" t="s">
        <v>4</v>
      </c>
      <c r="F24" s="9" t="s">
        <v>7</v>
      </c>
    </row>
  </sheetData>
  <sheetProtection/>
  <mergeCells count="10">
    <mergeCell ref="A24:C24"/>
    <mergeCell ref="A16:F16"/>
    <mergeCell ref="A20:C20"/>
    <mergeCell ref="A23:C23"/>
    <mergeCell ref="A3:F3"/>
    <mergeCell ref="A19:C19"/>
    <mergeCell ref="A18:C18"/>
    <mergeCell ref="A14:B14"/>
    <mergeCell ref="B5:F5"/>
    <mergeCell ref="C6:E6"/>
  </mergeCells>
  <printOptions horizontalCentered="1"/>
  <pageMargins left="0.6299212598425197" right="0.31496062992125984" top="0.3937007874015748" bottom="0.708661417322834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SheetLayoutView="100" zoomScalePageLayoutView="0" workbookViewId="0" topLeftCell="A27">
      <selection activeCell="G31" sqref="G31"/>
    </sheetView>
  </sheetViews>
  <sheetFormatPr defaultColWidth="9.00390625" defaultRowHeight="12.75"/>
  <cols>
    <col min="1" max="1" width="5.375" style="0" customWidth="1"/>
    <col min="2" max="2" width="39.25390625" style="0" customWidth="1"/>
    <col min="3" max="3" width="7.00390625" style="0" customWidth="1"/>
    <col min="4" max="4" width="17.125" style="0" customWidth="1"/>
    <col min="5" max="5" width="16.25390625" style="0" customWidth="1"/>
    <col min="6" max="6" width="16.375" style="0" customWidth="1"/>
    <col min="7" max="7" width="13.25390625" style="0" customWidth="1"/>
    <col min="8" max="8" width="12.375" style="0" customWidth="1"/>
    <col min="9" max="9" width="46.375" style="0" customWidth="1"/>
  </cols>
  <sheetData>
    <row r="1" spans="8:9" ht="15">
      <c r="H1" s="18"/>
      <c r="I1" s="19" t="s">
        <v>15</v>
      </c>
    </row>
    <row r="2" spans="8:9" ht="26.25" customHeight="1">
      <c r="H2" s="18"/>
      <c r="I2" s="20" t="s">
        <v>8</v>
      </c>
    </row>
    <row r="3" spans="1:9" ht="55.5" customHeight="1">
      <c r="A3" s="60" t="s">
        <v>21</v>
      </c>
      <c r="B3" s="61"/>
      <c r="C3" s="61"/>
      <c r="D3" s="61"/>
      <c r="E3" s="61"/>
      <c r="F3" s="61"/>
      <c r="G3" s="61"/>
      <c r="H3" s="61"/>
      <c r="I3" s="61"/>
    </row>
    <row r="4" spans="1:9" ht="18">
      <c r="A4" s="17"/>
      <c r="B4" s="14"/>
      <c r="C4" s="14"/>
      <c r="D4" s="14"/>
      <c r="E4" s="14"/>
      <c r="F4" s="14"/>
      <c r="G4" s="14"/>
      <c r="H4" s="14"/>
      <c r="I4" s="14"/>
    </row>
    <row r="5" spans="1:9" ht="18">
      <c r="A5" s="17"/>
      <c r="B5" s="60" t="s">
        <v>47</v>
      </c>
      <c r="C5" s="60"/>
      <c r="D5" s="60"/>
      <c r="E5" s="60"/>
      <c r="F5" s="60"/>
      <c r="G5" s="60"/>
      <c r="H5" s="60"/>
      <c r="I5" s="60"/>
    </row>
    <row r="6" spans="1:9" ht="18">
      <c r="A6" s="17"/>
      <c r="B6" s="17"/>
      <c r="C6" s="17"/>
      <c r="D6" s="60" t="s">
        <v>14</v>
      </c>
      <c r="E6" s="60"/>
      <c r="F6" s="60"/>
      <c r="G6" s="60"/>
      <c r="H6" s="60"/>
      <c r="I6" s="17"/>
    </row>
    <row r="7" spans="1:9" ht="18">
      <c r="A7" s="1"/>
      <c r="B7" s="2"/>
      <c r="C7" s="2"/>
      <c r="D7" s="2"/>
      <c r="E7" s="2"/>
      <c r="F7" s="2"/>
      <c r="G7" s="2"/>
      <c r="H7" s="2"/>
      <c r="I7" s="2"/>
    </row>
    <row r="8" spans="1:9" ht="18.75" customHeight="1">
      <c r="A8" s="68" t="s">
        <v>0</v>
      </c>
      <c r="B8" s="68" t="s">
        <v>16</v>
      </c>
      <c r="C8" s="68" t="s">
        <v>17</v>
      </c>
      <c r="D8" s="68" t="s">
        <v>18</v>
      </c>
      <c r="E8" s="68" t="s">
        <v>73</v>
      </c>
      <c r="F8" s="68" t="s">
        <v>71</v>
      </c>
      <c r="G8" s="68" t="s">
        <v>19</v>
      </c>
      <c r="H8" s="68"/>
      <c r="I8" s="69" t="s">
        <v>20</v>
      </c>
    </row>
    <row r="9" spans="1:9" s="8" customFormat="1" ht="47.25">
      <c r="A9" s="68"/>
      <c r="B9" s="68"/>
      <c r="C9" s="68"/>
      <c r="D9" s="68"/>
      <c r="E9" s="68"/>
      <c r="F9" s="68"/>
      <c r="G9" s="16" t="s">
        <v>74</v>
      </c>
      <c r="H9" s="16" t="s">
        <v>75</v>
      </c>
      <c r="I9" s="70"/>
    </row>
    <row r="10" spans="1:9" ht="60" customHeight="1">
      <c r="A10" s="47" t="s">
        <v>49</v>
      </c>
      <c r="B10" s="56" t="s">
        <v>50</v>
      </c>
      <c r="C10" s="13"/>
      <c r="D10" s="13"/>
      <c r="E10" s="39"/>
      <c r="F10" s="39"/>
      <c r="G10" s="39"/>
      <c r="H10" s="33"/>
      <c r="I10" s="55" t="s">
        <v>128</v>
      </c>
    </row>
    <row r="11" spans="1:9" ht="39" customHeight="1">
      <c r="A11" s="48" t="s">
        <v>95</v>
      </c>
      <c r="B11" s="54" t="s">
        <v>137</v>
      </c>
      <c r="C11" s="27" t="s">
        <v>48</v>
      </c>
      <c r="D11" s="13">
        <v>1</v>
      </c>
      <c r="E11" s="39">
        <v>72565</v>
      </c>
      <c r="F11" s="39">
        <v>72565</v>
      </c>
      <c r="G11" s="39"/>
      <c r="H11" s="39">
        <v>72565</v>
      </c>
      <c r="I11" s="55"/>
    </row>
    <row r="12" spans="1:9" ht="51" customHeight="1">
      <c r="A12" s="49" t="s">
        <v>96</v>
      </c>
      <c r="B12" s="55" t="s">
        <v>138</v>
      </c>
      <c r="C12" s="13" t="s">
        <v>48</v>
      </c>
      <c r="D12" s="13">
        <v>1</v>
      </c>
      <c r="E12" s="39">
        <v>11859</v>
      </c>
      <c r="F12" s="42">
        <v>11859</v>
      </c>
      <c r="G12" s="42"/>
      <c r="H12" s="42">
        <v>11859</v>
      </c>
      <c r="I12" s="55"/>
    </row>
    <row r="13" spans="1:9" ht="42" customHeight="1">
      <c r="A13" s="50" t="s">
        <v>97</v>
      </c>
      <c r="B13" s="55" t="s">
        <v>139</v>
      </c>
      <c r="C13" s="28" t="s">
        <v>48</v>
      </c>
      <c r="D13" s="28">
        <v>2</v>
      </c>
      <c r="E13" s="39">
        <v>53055</v>
      </c>
      <c r="F13" s="33">
        <v>106110</v>
      </c>
      <c r="G13" s="39"/>
      <c r="H13" s="33">
        <v>106110</v>
      </c>
      <c r="I13" s="55"/>
    </row>
    <row r="14" spans="1:9" ht="47.25">
      <c r="A14" s="51" t="s">
        <v>98</v>
      </c>
      <c r="B14" s="37" t="s">
        <v>140</v>
      </c>
      <c r="C14" s="13" t="s">
        <v>48</v>
      </c>
      <c r="D14" s="13">
        <v>1</v>
      </c>
      <c r="E14" s="39">
        <v>18585</v>
      </c>
      <c r="F14" s="39">
        <v>18585</v>
      </c>
      <c r="G14" s="39"/>
      <c r="H14" s="39">
        <v>18585</v>
      </c>
      <c r="I14" s="55"/>
    </row>
    <row r="15" spans="1:9" ht="47.25">
      <c r="A15" s="52" t="s">
        <v>99</v>
      </c>
      <c r="B15" s="37" t="s">
        <v>141</v>
      </c>
      <c r="C15" s="13" t="s">
        <v>48</v>
      </c>
      <c r="D15" s="13">
        <v>2</v>
      </c>
      <c r="E15" s="39">
        <v>8055</v>
      </c>
      <c r="F15" s="39">
        <v>16110</v>
      </c>
      <c r="G15" s="39"/>
      <c r="H15" s="39">
        <v>16110</v>
      </c>
      <c r="I15" s="55"/>
    </row>
    <row r="16" spans="1:9" ht="47.25">
      <c r="A16" s="52" t="s">
        <v>100</v>
      </c>
      <c r="B16" s="55" t="s">
        <v>142</v>
      </c>
      <c r="C16" s="13" t="s">
        <v>143</v>
      </c>
      <c r="D16" s="13">
        <v>1</v>
      </c>
      <c r="E16" s="39">
        <v>1393</v>
      </c>
      <c r="F16" s="39">
        <v>1393</v>
      </c>
      <c r="G16" s="39"/>
      <c r="H16" s="39">
        <v>1393</v>
      </c>
      <c r="I16" s="55"/>
    </row>
    <row r="17" spans="1:9" ht="31.5">
      <c r="A17" s="52" t="s">
        <v>101</v>
      </c>
      <c r="B17" s="55" t="s">
        <v>144</v>
      </c>
      <c r="C17" s="13" t="s">
        <v>48</v>
      </c>
      <c r="D17" s="13">
        <v>2</v>
      </c>
      <c r="E17" s="39">
        <v>2858</v>
      </c>
      <c r="F17" s="39">
        <v>5716</v>
      </c>
      <c r="G17" s="39"/>
      <c r="H17" s="39">
        <v>5716</v>
      </c>
      <c r="I17" s="55"/>
    </row>
    <row r="18" spans="1:9" ht="47.25">
      <c r="A18" s="52" t="s">
        <v>102</v>
      </c>
      <c r="B18" s="55" t="s">
        <v>145</v>
      </c>
      <c r="C18" s="13" t="s">
        <v>48</v>
      </c>
      <c r="D18" s="13">
        <v>1</v>
      </c>
      <c r="E18" s="39">
        <v>806</v>
      </c>
      <c r="F18" s="39">
        <v>806</v>
      </c>
      <c r="G18" s="39"/>
      <c r="H18" s="39">
        <v>806</v>
      </c>
      <c r="I18" s="55"/>
    </row>
    <row r="19" spans="1:9" ht="47.25">
      <c r="A19" s="52" t="s">
        <v>103</v>
      </c>
      <c r="B19" s="55" t="s">
        <v>147</v>
      </c>
      <c r="C19" s="13" t="s">
        <v>146</v>
      </c>
      <c r="D19" s="13">
        <v>1</v>
      </c>
      <c r="E19" s="39">
        <v>9027</v>
      </c>
      <c r="F19" s="39">
        <v>9027</v>
      </c>
      <c r="G19" s="39"/>
      <c r="H19" s="39">
        <v>9027</v>
      </c>
      <c r="I19" s="55"/>
    </row>
    <row r="20" spans="1:9" ht="47.25">
      <c r="A20" s="52" t="s">
        <v>104</v>
      </c>
      <c r="B20" s="55" t="s">
        <v>148</v>
      </c>
      <c r="C20" s="13" t="s">
        <v>146</v>
      </c>
      <c r="D20" s="13">
        <v>1</v>
      </c>
      <c r="E20" s="39">
        <v>1291</v>
      </c>
      <c r="F20" s="39">
        <v>1291</v>
      </c>
      <c r="G20" s="39"/>
      <c r="H20" s="39">
        <v>1291</v>
      </c>
      <c r="I20" s="55"/>
    </row>
    <row r="21" spans="1:9" ht="31.5">
      <c r="A21" s="52" t="s">
        <v>105</v>
      </c>
      <c r="B21" s="55" t="s">
        <v>149</v>
      </c>
      <c r="C21" s="13" t="s">
        <v>48</v>
      </c>
      <c r="D21" s="13">
        <v>1</v>
      </c>
      <c r="E21" s="39">
        <v>5002</v>
      </c>
      <c r="F21" s="39">
        <v>5002</v>
      </c>
      <c r="G21" s="39"/>
      <c r="H21" s="39">
        <v>5002</v>
      </c>
      <c r="I21" s="55"/>
    </row>
    <row r="22" spans="1:9" ht="47.25">
      <c r="A22" s="52" t="s">
        <v>106</v>
      </c>
      <c r="B22" s="55" t="s">
        <v>150</v>
      </c>
      <c r="C22" s="13" t="s">
        <v>48</v>
      </c>
      <c r="D22" s="13">
        <v>1</v>
      </c>
      <c r="E22" s="39">
        <v>46184</v>
      </c>
      <c r="F22" s="39">
        <v>46184</v>
      </c>
      <c r="G22" s="39"/>
      <c r="H22" s="39">
        <v>46184</v>
      </c>
      <c r="I22" s="55"/>
    </row>
    <row r="23" spans="1:9" ht="15.75">
      <c r="A23" s="52" t="s">
        <v>107</v>
      </c>
      <c r="B23" s="55" t="s">
        <v>151</v>
      </c>
      <c r="C23" s="13" t="s">
        <v>48</v>
      </c>
      <c r="D23" s="13">
        <v>2</v>
      </c>
      <c r="E23" s="39">
        <v>15916</v>
      </c>
      <c r="F23" s="39">
        <v>31832</v>
      </c>
      <c r="G23" s="39"/>
      <c r="H23" s="39">
        <v>31832</v>
      </c>
      <c r="I23" s="55"/>
    </row>
    <row r="24" spans="1:9" ht="31.5">
      <c r="A24" s="52" t="s">
        <v>108</v>
      </c>
      <c r="B24" s="55" t="s">
        <v>152</v>
      </c>
      <c r="C24" s="13" t="s">
        <v>48</v>
      </c>
      <c r="D24" s="13">
        <v>2</v>
      </c>
      <c r="E24" s="39">
        <v>30272</v>
      </c>
      <c r="F24" s="39">
        <v>60544</v>
      </c>
      <c r="G24" s="39"/>
      <c r="H24" s="39">
        <v>60544</v>
      </c>
      <c r="I24" s="55"/>
    </row>
    <row r="25" spans="1:9" ht="31.5">
      <c r="A25" s="52" t="s">
        <v>109</v>
      </c>
      <c r="B25" s="55" t="s">
        <v>153</v>
      </c>
      <c r="C25" s="13" t="s">
        <v>48</v>
      </c>
      <c r="D25" s="13">
        <v>6</v>
      </c>
      <c r="E25" s="39">
        <v>2155</v>
      </c>
      <c r="F25" s="39">
        <v>12930</v>
      </c>
      <c r="G25" s="39"/>
      <c r="H25" s="39">
        <v>12930</v>
      </c>
      <c r="I25" s="55"/>
    </row>
    <row r="26" spans="1:9" ht="31.5">
      <c r="A26" s="52" t="s">
        <v>110</v>
      </c>
      <c r="B26" s="55" t="s">
        <v>154</v>
      </c>
      <c r="C26" s="13" t="s">
        <v>48</v>
      </c>
      <c r="D26" s="13">
        <v>1</v>
      </c>
      <c r="E26" s="39">
        <v>20925</v>
      </c>
      <c r="F26" s="39">
        <v>20925</v>
      </c>
      <c r="G26" s="39"/>
      <c r="H26" s="39">
        <v>20925</v>
      </c>
      <c r="I26" s="55"/>
    </row>
    <row r="27" spans="1:9" ht="31.5">
      <c r="A27" s="52" t="s">
        <v>111</v>
      </c>
      <c r="B27" s="55" t="s">
        <v>155</v>
      </c>
      <c r="C27" s="13" t="s">
        <v>48</v>
      </c>
      <c r="D27" s="13">
        <v>1</v>
      </c>
      <c r="E27" s="39">
        <v>23213</v>
      </c>
      <c r="F27" s="39">
        <v>23213</v>
      </c>
      <c r="G27" s="39"/>
      <c r="H27" s="39">
        <v>23213</v>
      </c>
      <c r="I27" s="55"/>
    </row>
    <row r="28" spans="1:9" ht="31.5">
      <c r="A28" s="52" t="s">
        <v>112</v>
      </c>
      <c r="B28" s="37" t="s">
        <v>156</v>
      </c>
      <c r="C28" s="13" t="s">
        <v>48</v>
      </c>
      <c r="D28" s="13">
        <v>1</v>
      </c>
      <c r="E28" s="39">
        <v>13607</v>
      </c>
      <c r="F28" s="39">
        <v>13607</v>
      </c>
      <c r="G28" s="39"/>
      <c r="H28" s="39">
        <v>13607</v>
      </c>
      <c r="I28" s="55"/>
    </row>
    <row r="29" spans="1:9" ht="126">
      <c r="A29" s="52">
        <v>2</v>
      </c>
      <c r="B29" s="36" t="s">
        <v>130</v>
      </c>
      <c r="C29" s="13"/>
      <c r="D29" s="13"/>
      <c r="E29" s="39"/>
      <c r="F29" s="39"/>
      <c r="G29" s="39"/>
      <c r="H29" s="39"/>
      <c r="I29" s="55" t="s">
        <v>129</v>
      </c>
    </row>
    <row r="30" spans="1:9" ht="31.5">
      <c r="A30" s="52" t="s">
        <v>113</v>
      </c>
      <c r="B30" s="37" t="s">
        <v>51</v>
      </c>
      <c r="C30" s="13" t="s">
        <v>48</v>
      </c>
      <c r="D30" s="13">
        <v>1</v>
      </c>
      <c r="E30" s="39">
        <f>F30/D30</f>
        <v>1260000</v>
      </c>
      <c r="F30" s="39">
        <v>1260000</v>
      </c>
      <c r="G30" s="39"/>
      <c r="H30" s="39">
        <v>1260000</v>
      </c>
      <c r="I30" s="55"/>
    </row>
    <row r="31" spans="1:9" ht="31.5">
      <c r="A31" s="52" t="s">
        <v>114</v>
      </c>
      <c r="B31" s="37" t="s">
        <v>52</v>
      </c>
      <c r="C31" s="13" t="s">
        <v>48</v>
      </c>
      <c r="D31" s="13">
        <v>1</v>
      </c>
      <c r="E31" s="39">
        <f>F31/D31</f>
        <v>3828000</v>
      </c>
      <c r="F31" s="39">
        <v>3828000</v>
      </c>
      <c r="G31" s="39"/>
      <c r="H31" s="33">
        <v>3086796</v>
      </c>
      <c r="I31" s="55"/>
    </row>
    <row r="32" spans="1:9" ht="31.5">
      <c r="A32" s="52" t="s">
        <v>115</v>
      </c>
      <c r="B32" s="37" t="s">
        <v>53</v>
      </c>
      <c r="C32" s="13" t="s">
        <v>48</v>
      </c>
      <c r="D32" s="13">
        <v>1</v>
      </c>
      <c r="E32" s="39">
        <f>F32/D32</f>
        <v>1953000</v>
      </c>
      <c r="F32" s="39">
        <v>1953000</v>
      </c>
      <c r="G32" s="39">
        <v>741204</v>
      </c>
      <c r="H32" s="39">
        <v>1953000</v>
      </c>
      <c r="I32" s="55"/>
    </row>
    <row r="33" spans="1:9" ht="15.75">
      <c r="A33" s="52" t="s">
        <v>116</v>
      </c>
      <c r="B33" s="37" t="s">
        <v>54</v>
      </c>
      <c r="C33" s="13" t="s">
        <v>48</v>
      </c>
      <c r="D33" s="13">
        <v>1</v>
      </c>
      <c r="E33" s="39">
        <f>F33/D33</f>
        <v>54300</v>
      </c>
      <c r="F33" s="39">
        <v>54300</v>
      </c>
      <c r="G33" s="39"/>
      <c r="H33" s="39">
        <v>54300</v>
      </c>
      <c r="I33" s="55"/>
    </row>
    <row r="34" spans="1:9" ht="47.25">
      <c r="A34" s="52">
        <v>3</v>
      </c>
      <c r="B34" s="36" t="s">
        <v>82</v>
      </c>
      <c r="C34" s="13"/>
      <c r="D34" s="13"/>
      <c r="E34" s="39"/>
      <c r="F34" s="39"/>
      <c r="G34" s="39"/>
      <c r="H34" s="39"/>
      <c r="I34" s="55" t="s">
        <v>131</v>
      </c>
    </row>
    <row r="35" spans="1:9" ht="63">
      <c r="A35" s="52" t="s">
        <v>117</v>
      </c>
      <c r="B35" s="37" t="s">
        <v>55</v>
      </c>
      <c r="C35" s="29" t="s">
        <v>122</v>
      </c>
      <c r="D35" s="53">
        <v>559.3</v>
      </c>
      <c r="E35" s="39">
        <f>F35/D35</f>
        <v>1471.8487394957983</v>
      </c>
      <c r="F35" s="39">
        <v>823205</v>
      </c>
      <c r="G35" s="39"/>
      <c r="H35" s="39">
        <v>823205</v>
      </c>
      <c r="I35" s="55"/>
    </row>
    <row r="36" spans="1:9" ht="47.25">
      <c r="A36" s="52">
        <v>4</v>
      </c>
      <c r="B36" s="36" t="s">
        <v>56</v>
      </c>
      <c r="C36" s="13" t="s">
        <v>123</v>
      </c>
      <c r="D36" s="13">
        <v>620</v>
      </c>
      <c r="E36" s="39">
        <f>F36/D36</f>
        <v>1382.467741935484</v>
      </c>
      <c r="F36" s="39">
        <v>857130</v>
      </c>
      <c r="G36" s="39"/>
      <c r="H36" s="39">
        <v>857130</v>
      </c>
      <c r="I36" s="55" t="s">
        <v>132</v>
      </c>
    </row>
    <row r="37" spans="1:9" ht="47.25">
      <c r="A37" s="52">
        <v>5</v>
      </c>
      <c r="B37" s="37" t="s">
        <v>57</v>
      </c>
      <c r="C37" s="13"/>
      <c r="D37" s="13"/>
      <c r="E37" s="39"/>
      <c r="F37" s="39"/>
      <c r="G37" s="39"/>
      <c r="H37" s="39"/>
      <c r="I37" s="55" t="s">
        <v>133</v>
      </c>
    </row>
    <row r="38" spans="1:9" ht="63">
      <c r="A38" s="52" t="s">
        <v>118</v>
      </c>
      <c r="B38" s="37" t="s">
        <v>65</v>
      </c>
      <c r="C38" s="13" t="s">
        <v>122</v>
      </c>
      <c r="D38" s="13">
        <v>230</v>
      </c>
      <c r="E38" s="39">
        <f>F38/D38</f>
        <v>6260.147826086956</v>
      </c>
      <c r="F38" s="39">
        <v>1439834</v>
      </c>
      <c r="G38" s="39"/>
      <c r="H38" s="39">
        <v>1439834</v>
      </c>
      <c r="I38" s="55"/>
    </row>
    <row r="39" spans="1:9" ht="47.25">
      <c r="A39" s="52" t="s">
        <v>119</v>
      </c>
      <c r="B39" s="37" t="s">
        <v>64</v>
      </c>
      <c r="C39" s="13" t="s">
        <v>122</v>
      </c>
      <c r="D39" s="13">
        <v>294</v>
      </c>
      <c r="E39" s="39">
        <f>F39/D39</f>
        <v>7667.914965986394</v>
      </c>
      <c r="F39" s="39">
        <v>2254367</v>
      </c>
      <c r="G39" s="39"/>
      <c r="H39" s="39">
        <v>2254367</v>
      </c>
      <c r="I39" s="55"/>
    </row>
    <row r="40" spans="1:9" ht="47.25">
      <c r="A40" s="52" t="s">
        <v>120</v>
      </c>
      <c r="B40" s="37" t="s">
        <v>66</v>
      </c>
      <c r="C40" s="13" t="s">
        <v>122</v>
      </c>
      <c r="D40" s="13">
        <v>626</v>
      </c>
      <c r="E40" s="39">
        <f>F40/D40</f>
        <v>2787.79392971246</v>
      </c>
      <c r="F40" s="39">
        <v>1745159</v>
      </c>
      <c r="G40" s="39"/>
      <c r="H40" s="39">
        <v>1745159</v>
      </c>
      <c r="I40" s="55"/>
    </row>
    <row r="41" spans="1:9" ht="47.25">
      <c r="A41" s="52" t="s">
        <v>121</v>
      </c>
      <c r="B41" s="37" t="s">
        <v>67</v>
      </c>
      <c r="C41" s="13" t="s">
        <v>122</v>
      </c>
      <c r="D41" s="13">
        <v>143</v>
      </c>
      <c r="E41" s="39">
        <f>F41/D41</f>
        <v>1003.5664335664336</v>
      </c>
      <c r="F41" s="39">
        <v>143510</v>
      </c>
      <c r="G41" s="39"/>
      <c r="H41" s="39">
        <v>143510</v>
      </c>
      <c r="I41" s="55"/>
    </row>
    <row r="42" spans="1:9" ht="12.75">
      <c r="A42" s="64" t="s">
        <v>12</v>
      </c>
      <c r="B42" s="64"/>
      <c r="C42" s="21"/>
      <c r="D42" s="6"/>
      <c r="E42" s="43"/>
      <c r="F42" s="44">
        <f>SUM(F11:F41)</f>
        <v>14816204</v>
      </c>
      <c r="G42" s="44">
        <f>SUM(G11:G41)</f>
        <v>741204</v>
      </c>
      <c r="H42" s="44">
        <f>SUM(H11:H41)</f>
        <v>14075000</v>
      </c>
      <c r="I42" s="7"/>
    </row>
    <row r="43" spans="1:9" ht="12.75">
      <c r="A43" s="3"/>
      <c r="B43" s="2"/>
      <c r="C43" s="2"/>
      <c r="D43" s="2"/>
      <c r="E43" s="2"/>
      <c r="F43" s="2"/>
      <c r="G43" s="2"/>
      <c r="H43" s="2"/>
      <c r="I43" s="2"/>
    </row>
    <row r="44" spans="1:9" ht="12.75">
      <c r="A44" s="3"/>
      <c r="B44" s="2"/>
      <c r="C44" s="2"/>
      <c r="D44" s="2"/>
      <c r="E44" s="2"/>
      <c r="F44" s="2"/>
      <c r="G44" s="2"/>
      <c r="H44" s="2"/>
      <c r="I44" s="2"/>
    </row>
    <row r="45" spans="1:9" ht="27" customHeight="1">
      <c r="A45" s="63" t="s">
        <v>127</v>
      </c>
      <c r="B45" s="63"/>
      <c r="C45" s="63"/>
      <c r="D45" s="63"/>
      <c r="E45" s="5" t="s">
        <v>2</v>
      </c>
      <c r="F45" s="5"/>
      <c r="G45" s="5"/>
      <c r="H45" s="45"/>
      <c r="I45" s="5" t="s">
        <v>58</v>
      </c>
    </row>
    <row r="46" spans="1:9" s="10" customFormat="1" ht="31.5" customHeight="1">
      <c r="A46" s="62" t="s">
        <v>3</v>
      </c>
      <c r="B46" s="62"/>
      <c r="C46" s="62"/>
      <c r="D46" s="62"/>
      <c r="E46" s="9" t="s">
        <v>4</v>
      </c>
      <c r="F46" s="9"/>
      <c r="G46" s="9"/>
      <c r="H46" s="46"/>
      <c r="I46" s="9" t="s">
        <v>5</v>
      </c>
    </row>
    <row r="47" spans="1:9" ht="28.5" customHeight="1">
      <c r="A47" s="63" t="s">
        <v>126</v>
      </c>
      <c r="B47" s="63"/>
      <c r="C47" s="63"/>
      <c r="D47" s="63"/>
      <c r="E47" s="5" t="s">
        <v>2</v>
      </c>
      <c r="F47" s="5"/>
      <c r="G47" s="5"/>
      <c r="H47" s="45"/>
      <c r="I47" s="5" t="s">
        <v>59</v>
      </c>
    </row>
    <row r="48" spans="1:9" ht="12.75">
      <c r="A48" s="5"/>
      <c r="E48" s="5" t="s">
        <v>4</v>
      </c>
      <c r="F48" s="5"/>
      <c r="G48" s="5"/>
      <c r="H48" s="45"/>
      <c r="I48" s="5" t="s">
        <v>5</v>
      </c>
    </row>
    <row r="49" spans="1:9" ht="12.75">
      <c r="A49" s="5"/>
      <c r="E49" s="5"/>
      <c r="F49" s="5"/>
      <c r="G49" s="5"/>
      <c r="H49" s="45"/>
      <c r="I49" s="5"/>
    </row>
    <row r="50" spans="1:9" ht="12.75">
      <c r="A50" s="63" t="s">
        <v>6</v>
      </c>
      <c r="B50" s="63"/>
      <c r="C50" s="63"/>
      <c r="D50" s="63"/>
      <c r="E50" s="5" t="s">
        <v>2</v>
      </c>
      <c r="F50" s="5"/>
      <c r="G50" s="5"/>
      <c r="H50" s="45"/>
      <c r="I50" s="4" t="s">
        <v>70</v>
      </c>
    </row>
    <row r="51" spans="1:9" s="10" customFormat="1" ht="31.5" customHeight="1">
      <c r="A51" s="65"/>
      <c r="B51" s="65"/>
      <c r="C51" s="65"/>
      <c r="D51" s="65"/>
      <c r="E51" s="9" t="s">
        <v>4</v>
      </c>
      <c r="F51" s="9"/>
      <c r="G51" s="9"/>
      <c r="I51" s="9" t="s">
        <v>7</v>
      </c>
    </row>
  </sheetData>
  <sheetProtection/>
  <mergeCells count="17">
    <mergeCell ref="I8:I9"/>
    <mergeCell ref="D6:H6"/>
    <mergeCell ref="A51:D51"/>
    <mergeCell ref="A47:D47"/>
    <mergeCell ref="A50:D50"/>
    <mergeCell ref="F8:F9"/>
    <mergeCell ref="G8:H8"/>
    <mergeCell ref="A3:I3"/>
    <mergeCell ref="A46:D46"/>
    <mergeCell ref="A45:D45"/>
    <mergeCell ref="A42:B42"/>
    <mergeCell ref="B5:I5"/>
    <mergeCell ref="A8:A9"/>
    <mergeCell ref="B8:B9"/>
    <mergeCell ref="C8:C9"/>
    <mergeCell ref="D8:D9"/>
    <mergeCell ref="E8:E9"/>
  </mergeCells>
  <printOptions horizontalCentered="1"/>
  <pageMargins left="0.4330708661417323" right="0.31496062992125984" top="0.3937007874015748" bottom="0.7086614173228347" header="0.5118110236220472" footer="0.5118110236220472"/>
  <pageSetup fitToHeight="3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="75" zoomScaleNormal="75" zoomScaleSheetLayoutView="75" zoomScalePageLayoutView="0" workbookViewId="0" topLeftCell="A4">
      <selection activeCell="B11" sqref="B11"/>
    </sheetView>
  </sheetViews>
  <sheetFormatPr defaultColWidth="9.00390625" defaultRowHeight="12.75"/>
  <cols>
    <col min="1" max="1" width="5.375" style="0" customWidth="1"/>
    <col min="2" max="2" width="38.125" style="0" customWidth="1"/>
    <col min="3" max="3" width="19.75390625" style="0" customWidth="1"/>
    <col min="4" max="4" width="21.625" style="0" customWidth="1"/>
    <col min="5" max="5" width="19.25390625" style="0" customWidth="1"/>
    <col min="6" max="6" width="18.125" style="0" customWidth="1"/>
    <col min="7" max="7" width="17.875" style="0" customWidth="1"/>
    <col min="8" max="8" width="20.375" style="0" customWidth="1"/>
  </cols>
  <sheetData>
    <row r="1" spans="6:9" ht="15">
      <c r="F1" s="19" t="s">
        <v>22</v>
      </c>
      <c r="H1" s="19"/>
      <c r="I1" s="19"/>
    </row>
    <row r="2" spans="6:9" ht="26.25" customHeight="1">
      <c r="F2" s="20" t="s">
        <v>8</v>
      </c>
      <c r="H2" s="20"/>
      <c r="I2" s="20"/>
    </row>
    <row r="3" spans="1:8" ht="55.5" customHeight="1">
      <c r="A3" s="60" t="s">
        <v>23</v>
      </c>
      <c r="B3" s="61"/>
      <c r="C3" s="61"/>
      <c r="D3" s="61"/>
      <c r="E3" s="61"/>
      <c r="F3" s="61"/>
      <c r="G3" s="61"/>
      <c r="H3" s="61"/>
    </row>
    <row r="4" spans="1:8" ht="18">
      <c r="A4" s="17"/>
      <c r="B4" s="14"/>
      <c r="C4" s="14"/>
      <c r="D4" s="14"/>
      <c r="E4" s="14"/>
      <c r="F4" s="14"/>
      <c r="G4" s="14"/>
      <c r="H4" s="14"/>
    </row>
    <row r="5" spans="1:8" ht="18">
      <c r="A5" s="17"/>
      <c r="B5" s="60" t="s">
        <v>47</v>
      </c>
      <c r="C5" s="60"/>
      <c r="D5" s="60"/>
      <c r="E5" s="60"/>
      <c r="F5" s="60"/>
      <c r="G5" s="60"/>
      <c r="H5" s="60"/>
    </row>
    <row r="6" spans="1:8" ht="18" customHeight="1">
      <c r="A6" s="17"/>
      <c r="B6" s="17"/>
      <c r="C6" s="60" t="s">
        <v>14</v>
      </c>
      <c r="D6" s="60"/>
      <c r="E6" s="60"/>
      <c r="F6" s="60"/>
      <c r="G6" s="60"/>
      <c r="H6" s="17"/>
    </row>
    <row r="7" spans="1:8" ht="18">
      <c r="A7" s="1"/>
      <c r="B7" s="2"/>
      <c r="C7" s="2"/>
      <c r="D7" s="2"/>
      <c r="E7" s="2"/>
      <c r="F7" s="2"/>
      <c r="G7" s="2"/>
      <c r="H7" s="2"/>
    </row>
    <row r="8" spans="1:8" ht="18.75" customHeight="1">
      <c r="A8" s="69" t="s">
        <v>0</v>
      </c>
      <c r="B8" s="69" t="s">
        <v>16</v>
      </c>
      <c r="C8" s="69" t="s">
        <v>71</v>
      </c>
      <c r="D8" s="73" t="s">
        <v>19</v>
      </c>
      <c r="E8" s="74"/>
      <c r="F8" s="74"/>
      <c r="G8" s="74"/>
      <c r="H8" s="75"/>
    </row>
    <row r="9" spans="1:8" s="8" customFormat="1" ht="33" customHeight="1">
      <c r="A9" s="70"/>
      <c r="B9" s="70"/>
      <c r="C9" s="70"/>
      <c r="D9" s="16" t="s">
        <v>24</v>
      </c>
      <c r="E9" s="22" t="s">
        <v>25</v>
      </c>
      <c r="F9" s="16" t="s">
        <v>26</v>
      </c>
      <c r="G9" s="16" t="s">
        <v>27</v>
      </c>
      <c r="H9" s="16" t="s">
        <v>28</v>
      </c>
    </row>
    <row r="10" spans="1:8" ht="47.25">
      <c r="A10" s="12">
        <v>1</v>
      </c>
      <c r="B10" s="37" t="s">
        <v>80</v>
      </c>
      <c r="C10" s="32"/>
      <c r="D10" s="32"/>
      <c r="E10" s="32"/>
      <c r="F10" s="32"/>
      <c r="G10" s="11"/>
      <c r="H10" s="11"/>
    </row>
    <row r="11" spans="1:8" ht="126">
      <c r="A11" s="12">
        <f>A10+1</f>
        <v>2</v>
      </c>
      <c r="B11" s="36" t="s">
        <v>81</v>
      </c>
      <c r="C11" s="32">
        <v>741204</v>
      </c>
      <c r="D11" s="32"/>
      <c r="E11" s="32"/>
      <c r="F11" s="32">
        <v>741204</v>
      </c>
      <c r="G11" s="11"/>
      <c r="H11" s="11"/>
    </row>
    <row r="12" spans="1:8" ht="31.5">
      <c r="A12" s="12">
        <v>3</v>
      </c>
      <c r="B12" s="36" t="s">
        <v>82</v>
      </c>
      <c r="C12" s="32"/>
      <c r="D12" s="32"/>
      <c r="E12" s="32"/>
      <c r="F12" s="32"/>
      <c r="G12" s="11"/>
      <c r="H12" s="11"/>
    </row>
    <row r="13" spans="1:8" ht="15.75">
      <c r="A13" s="12">
        <v>4</v>
      </c>
      <c r="B13" s="36" t="s">
        <v>56</v>
      </c>
      <c r="C13" s="32"/>
      <c r="D13" s="32"/>
      <c r="E13" s="32"/>
      <c r="F13" s="32"/>
      <c r="G13" s="11"/>
      <c r="H13" s="11"/>
    </row>
    <row r="14" spans="1:8" ht="251.25" customHeight="1">
      <c r="A14" s="12">
        <v>5</v>
      </c>
      <c r="B14" s="36" t="s">
        <v>83</v>
      </c>
      <c r="C14" s="32"/>
      <c r="D14" s="32"/>
      <c r="E14" s="32"/>
      <c r="F14" s="32"/>
      <c r="G14" s="11"/>
      <c r="H14" s="11"/>
    </row>
    <row r="15" spans="1:8" ht="12.75">
      <c r="A15" s="30"/>
      <c r="B15" s="31"/>
      <c r="C15" s="32"/>
      <c r="D15" s="32"/>
      <c r="E15" s="32"/>
      <c r="F15" s="32"/>
      <c r="G15" s="11"/>
      <c r="H15" s="11"/>
    </row>
    <row r="16" spans="1:8" ht="12.75" customHeight="1">
      <c r="A16" s="71" t="s">
        <v>12</v>
      </c>
      <c r="B16" s="72"/>
      <c r="C16" s="33">
        <f>SUM(C10:C15)</f>
        <v>741204</v>
      </c>
      <c r="D16" s="33"/>
      <c r="E16" s="33">
        <f>SUM(E10:E15)</f>
        <v>0</v>
      </c>
      <c r="F16" s="33">
        <f>SUM(F10:F15)</f>
        <v>741204</v>
      </c>
      <c r="G16" s="7">
        <f>SUM(G10:G15)</f>
        <v>0</v>
      </c>
      <c r="H16" s="7"/>
    </row>
    <row r="17" spans="1:8" ht="12.75">
      <c r="A17" s="3"/>
      <c r="B17" s="2"/>
      <c r="C17" s="2"/>
      <c r="D17" s="2"/>
      <c r="E17" s="2"/>
      <c r="F17" s="2"/>
      <c r="G17" s="2"/>
      <c r="H17" s="2"/>
    </row>
    <row r="18" spans="1:8" ht="12.75">
      <c r="A18" s="3"/>
      <c r="B18" s="2"/>
      <c r="C18" s="2"/>
      <c r="D18" s="2"/>
      <c r="E18" s="2"/>
      <c r="F18" s="2"/>
      <c r="G18" s="2"/>
      <c r="H18" s="2"/>
    </row>
    <row r="19" spans="1:8" ht="27" customHeight="1">
      <c r="A19" s="63" t="s">
        <v>127</v>
      </c>
      <c r="B19" s="63"/>
      <c r="C19" s="63"/>
      <c r="D19" s="63"/>
      <c r="E19" s="5"/>
      <c r="F19" s="76" t="s">
        <v>68</v>
      </c>
      <c r="G19" s="76"/>
      <c r="H19" s="76"/>
    </row>
    <row r="20" spans="1:8" s="10" customFormat="1" ht="31.5" customHeight="1">
      <c r="A20" s="62" t="s">
        <v>3</v>
      </c>
      <c r="B20" s="62"/>
      <c r="C20" s="62"/>
      <c r="D20" s="9" t="s">
        <v>4</v>
      </c>
      <c r="E20" s="9"/>
      <c r="F20" s="65" t="s">
        <v>5</v>
      </c>
      <c r="G20" s="65"/>
      <c r="H20" s="65"/>
    </row>
    <row r="21" spans="1:8" ht="28.5" customHeight="1">
      <c r="A21" s="63" t="s">
        <v>126</v>
      </c>
      <c r="B21" s="63"/>
      <c r="C21" s="63"/>
      <c r="D21" s="5" t="s">
        <v>2</v>
      </c>
      <c r="E21" s="5"/>
      <c r="F21" s="76" t="s">
        <v>69</v>
      </c>
      <c r="G21" s="76"/>
      <c r="H21" s="76"/>
    </row>
    <row r="22" spans="1:8" ht="12.75" customHeight="1">
      <c r="A22" s="5"/>
      <c r="D22" s="5" t="s">
        <v>4</v>
      </c>
      <c r="E22" s="5"/>
      <c r="F22" s="76" t="s">
        <v>5</v>
      </c>
      <c r="G22" s="76"/>
      <c r="H22" s="76"/>
    </row>
    <row r="23" spans="1:8" ht="14.25" customHeight="1">
      <c r="A23" s="5"/>
      <c r="D23" s="5"/>
      <c r="E23" s="5"/>
      <c r="F23" s="5"/>
      <c r="H23" s="5"/>
    </row>
    <row r="24" spans="1:8" ht="26.25" customHeight="1">
      <c r="A24" s="63" t="s">
        <v>6</v>
      </c>
      <c r="B24" s="63"/>
      <c r="C24" s="63"/>
      <c r="D24" s="5" t="s">
        <v>2</v>
      </c>
      <c r="E24" s="5"/>
      <c r="F24" s="77" t="s">
        <v>89</v>
      </c>
      <c r="G24" s="77"/>
      <c r="H24" s="77"/>
    </row>
    <row r="25" spans="1:8" s="10" customFormat="1" ht="31.5" customHeight="1">
      <c r="A25" s="65"/>
      <c r="B25" s="65"/>
      <c r="C25" s="65"/>
      <c r="D25" s="9" t="s">
        <v>4</v>
      </c>
      <c r="E25" s="9"/>
      <c r="F25" s="78" t="s">
        <v>29</v>
      </c>
      <c r="G25" s="78"/>
      <c r="H25" s="78"/>
    </row>
  </sheetData>
  <sheetProtection/>
  <mergeCells count="19">
    <mergeCell ref="F22:H22"/>
    <mergeCell ref="F24:H24"/>
    <mergeCell ref="F25:H25"/>
    <mergeCell ref="F21:H21"/>
    <mergeCell ref="A25:C25"/>
    <mergeCell ref="A21:C21"/>
    <mergeCell ref="A24:C24"/>
    <mergeCell ref="C8:C9"/>
    <mergeCell ref="A19:D19"/>
    <mergeCell ref="A3:H3"/>
    <mergeCell ref="A20:C20"/>
    <mergeCell ref="A16:B16"/>
    <mergeCell ref="B5:H5"/>
    <mergeCell ref="A8:A9"/>
    <mergeCell ref="D8:H8"/>
    <mergeCell ref="F19:H19"/>
    <mergeCell ref="F20:H20"/>
    <mergeCell ref="B8:B9"/>
    <mergeCell ref="C6:G6"/>
  </mergeCells>
  <printOptions horizontalCentered="1"/>
  <pageMargins left="0.4330708661417323" right="0.31496062992125984" top="0.3937007874015748" bottom="0.7086614173228347" header="0.5118110236220472" footer="0.5118110236220472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view="pageBreakPreview" zoomScaleSheetLayoutView="100" zoomScalePageLayoutView="0" workbookViewId="0" topLeftCell="B1">
      <selection activeCell="L10" sqref="L10"/>
    </sheetView>
  </sheetViews>
  <sheetFormatPr defaultColWidth="9.00390625" defaultRowHeight="12.75"/>
  <cols>
    <col min="1" max="1" width="5.375" style="0" customWidth="1"/>
    <col min="2" max="2" width="29.00390625" style="0" customWidth="1"/>
    <col min="3" max="3" width="6.00390625" style="0" customWidth="1"/>
    <col min="4" max="4" width="7.125" style="0" customWidth="1"/>
    <col min="5" max="5" width="7.25390625" style="0" customWidth="1"/>
    <col min="6" max="6" width="9.00390625" style="0" customWidth="1"/>
    <col min="7" max="7" width="8.625" style="0" customWidth="1"/>
    <col min="8" max="8" width="7.625" style="0" customWidth="1"/>
    <col min="9" max="9" width="7.375" style="0" customWidth="1"/>
    <col min="15" max="15" width="11.00390625" style="0" customWidth="1"/>
    <col min="16" max="16" width="16.875" style="0" customWidth="1"/>
  </cols>
  <sheetData>
    <row r="1" spans="8:13" ht="15">
      <c r="H1" s="19"/>
      <c r="I1" s="19"/>
      <c r="M1" s="19" t="s">
        <v>45</v>
      </c>
    </row>
    <row r="2" spans="8:13" ht="26.25" customHeight="1">
      <c r="H2" s="20"/>
      <c r="I2" s="20"/>
      <c r="M2" s="20" t="s">
        <v>8</v>
      </c>
    </row>
    <row r="3" spans="6:9" ht="15">
      <c r="F3" s="20"/>
      <c r="H3" s="20"/>
      <c r="I3" s="20"/>
    </row>
    <row r="4" spans="1:16" ht="25.5" customHeight="1">
      <c r="A4" s="57" t="s">
        <v>30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41.25" customHeight="1">
      <c r="A5" s="58" t="s">
        <v>31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ht="25.5" customHeight="1">
      <c r="A6" s="60" t="s">
        <v>47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4" ht="18">
      <c r="A7" s="17"/>
      <c r="B7" s="17"/>
      <c r="C7" s="60" t="s">
        <v>14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8" ht="18">
      <c r="A8" s="17"/>
      <c r="B8" s="17"/>
      <c r="C8" s="17"/>
      <c r="D8" s="17"/>
      <c r="E8" s="17"/>
      <c r="F8" s="17"/>
      <c r="G8" s="17"/>
      <c r="H8" s="17"/>
    </row>
    <row r="9" spans="1:16" ht="58.5" customHeight="1">
      <c r="A9" s="81" t="s">
        <v>32</v>
      </c>
      <c r="B9" s="82" t="s">
        <v>43</v>
      </c>
      <c r="C9" s="81" t="s">
        <v>33</v>
      </c>
      <c r="D9" s="81"/>
      <c r="E9" s="81"/>
      <c r="F9" s="81" t="s">
        <v>134</v>
      </c>
      <c r="G9" s="81"/>
      <c r="H9" s="81"/>
      <c r="I9" s="81" t="s">
        <v>135</v>
      </c>
      <c r="J9" s="81"/>
      <c r="K9" s="81"/>
      <c r="L9" s="81" t="s">
        <v>136</v>
      </c>
      <c r="M9" s="81"/>
      <c r="N9" s="81"/>
      <c r="O9" s="81" t="s">
        <v>34</v>
      </c>
      <c r="P9" s="81"/>
    </row>
    <row r="10" spans="1:16" ht="110.25">
      <c r="A10" s="81"/>
      <c r="B10" s="83"/>
      <c r="C10" s="25" t="s">
        <v>35</v>
      </c>
      <c r="D10" s="25" t="s">
        <v>36</v>
      </c>
      <c r="E10" s="25" t="s">
        <v>37</v>
      </c>
      <c r="F10" s="25" t="s">
        <v>38</v>
      </c>
      <c r="G10" s="25" t="s">
        <v>39</v>
      </c>
      <c r="H10" s="25" t="s">
        <v>40</v>
      </c>
      <c r="I10" s="25" t="s">
        <v>38</v>
      </c>
      <c r="J10" s="25" t="s">
        <v>39</v>
      </c>
      <c r="K10" s="25" t="s">
        <v>40</v>
      </c>
      <c r="L10" s="25" t="s">
        <v>38</v>
      </c>
      <c r="M10" s="25" t="s">
        <v>39</v>
      </c>
      <c r="N10" s="25" t="s">
        <v>40</v>
      </c>
      <c r="O10" s="25" t="s">
        <v>44</v>
      </c>
      <c r="P10" s="25" t="s">
        <v>41</v>
      </c>
    </row>
    <row r="11" spans="1:16" ht="15.75">
      <c r="A11" s="23">
        <v>1</v>
      </c>
      <c r="B11" s="24">
        <v>2</v>
      </c>
      <c r="C11" s="23">
        <v>3</v>
      </c>
      <c r="D11" s="24">
        <v>4</v>
      </c>
      <c r="E11" s="23">
        <v>5</v>
      </c>
      <c r="F11" s="23">
        <v>6</v>
      </c>
      <c r="G11" s="24">
        <v>7</v>
      </c>
      <c r="H11" s="23">
        <v>8</v>
      </c>
      <c r="I11" s="23">
        <v>9</v>
      </c>
      <c r="J11" s="24">
        <v>10</v>
      </c>
      <c r="K11" s="23">
        <v>11</v>
      </c>
      <c r="L11" s="24">
        <v>12</v>
      </c>
      <c r="M11" s="23">
        <v>13</v>
      </c>
      <c r="N11" s="24">
        <v>14</v>
      </c>
      <c r="O11" s="24">
        <v>15</v>
      </c>
      <c r="P11" s="23">
        <v>16</v>
      </c>
    </row>
    <row r="12" spans="1:16" ht="15.75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5.75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5.75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s="10" customFormat="1" ht="15.75">
      <c r="A15" s="59" t="s">
        <v>42</v>
      </c>
      <c r="B15" s="59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8" ht="12.75">
      <c r="A16" s="63"/>
      <c r="B16" s="63"/>
      <c r="C16" s="63"/>
      <c r="D16" s="5"/>
      <c r="E16" s="5"/>
      <c r="F16" s="76"/>
      <c r="G16" s="76"/>
      <c r="H16" s="76"/>
    </row>
    <row r="17" spans="1:8" ht="12.75" customHeight="1">
      <c r="A17" s="63"/>
      <c r="B17" s="63"/>
      <c r="C17" s="63"/>
      <c r="D17" s="5"/>
      <c r="E17" s="5"/>
      <c r="F17" s="76"/>
      <c r="G17" s="76"/>
      <c r="H17" s="76"/>
    </row>
    <row r="18" spans="1:15" ht="24" customHeight="1">
      <c r="A18" s="63" t="s">
        <v>127</v>
      </c>
      <c r="B18" s="63"/>
      <c r="C18" s="63"/>
      <c r="D18" s="9"/>
      <c r="E18" s="9"/>
      <c r="F18" s="76" t="s">
        <v>2</v>
      </c>
      <c r="G18" s="76"/>
      <c r="H18" s="5"/>
      <c r="M18" s="76" t="s">
        <v>91</v>
      </c>
      <c r="N18" s="76"/>
      <c r="O18" s="76"/>
    </row>
    <row r="19" spans="1:15" ht="16.5" customHeight="1">
      <c r="A19" s="62" t="s">
        <v>3</v>
      </c>
      <c r="B19" s="62"/>
      <c r="C19" s="62"/>
      <c r="D19" s="5"/>
      <c r="E19" s="5"/>
      <c r="F19" s="65" t="s">
        <v>4</v>
      </c>
      <c r="G19" s="65"/>
      <c r="H19" s="9"/>
      <c r="M19" s="79" t="s">
        <v>5</v>
      </c>
      <c r="N19" s="79"/>
      <c r="O19" s="79"/>
    </row>
    <row r="20" spans="1:15" s="10" customFormat="1" ht="31.5" customHeight="1">
      <c r="A20" s="63" t="s">
        <v>126</v>
      </c>
      <c r="B20" s="63"/>
      <c r="C20" s="63"/>
      <c r="D20" s="5"/>
      <c r="E20" s="5"/>
      <c r="F20" s="76" t="s">
        <v>2</v>
      </c>
      <c r="G20" s="76"/>
      <c r="H20" s="5"/>
      <c r="M20" s="79" t="s">
        <v>92</v>
      </c>
      <c r="N20" s="79"/>
      <c r="O20" s="79"/>
    </row>
    <row r="21" spans="1:15" ht="18" customHeight="1">
      <c r="A21" s="5"/>
      <c r="D21" s="5"/>
      <c r="E21" s="5"/>
      <c r="F21" s="76" t="s">
        <v>4</v>
      </c>
      <c r="G21" s="76"/>
      <c r="H21" s="5"/>
      <c r="M21" s="79" t="s">
        <v>5</v>
      </c>
      <c r="N21" s="79"/>
      <c r="O21" s="79"/>
    </row>
    <row r="22" spans="1:8" ht="12.75">
      <c r="A22" s="5"/>
      <c r="D22" s="5"/>
      <c r="E22" s="5"/>
      <c r="F22" s="5"/>
      <c r="G22" s="5"/>
      <c r="H22" s="5"/>
    </row>
    <row r="23" spans="1:17" ht="25.5" customHeight="1">
      <c r="A23" s="63" t="s">
        <v>6</v>
      </c>
      <c r="B23" s="63"/>
      <c r="C23" s="63"/>
      <c r="D23" s="9"/>
      <c r="E23" s="9"/>
      <c r="F23" s="76" t="s">
        <v>2</v>
      </c>
      <c r="G23" s="76"/>
      <c r="H23" s="5"/>
      <c r="K23" s="79" t="s">
        <v>93</v>
      </c>
      <c r="L23" s="79"/>
      <c r="M23" s="79"/>
      <c r="O23" s="26" t="s">
        <v>94</v>
      </c>
      <c r="P23" s="26"/>
      <c r="Q23" s="26"/>
    </row>
    <row r="24" spans="1:16" ht="12.75">
      <c r="A24" s="65"/>
      <c r="B24" s="65"/>
      <c r="C24" s="65"/>
      <c r="F24" s="65" t="s">
        <v>4</v>
      </c>
      <c r="G24" s="65"/>
      <c r="H24" s="9"/>
      <c r="K24" s="79" t="s">
        <v>5</v>
      </c>
      <c r="L24" s="79"/>
      <c r="M24" s="79"/>
      <c r="N24" s="80" t="s">
        <v>46</v>
      </c>
      <c r="O24" s="80"/>
      <c r="P24" s="80"/>
    </row>
  </sheetData>
  <sheetProtection/>
  <mergeCells count="34">
    <mergeCell ref="F17:H17"/>
    <mergeCell ref="A9:A10"/>
    <mergeCell ref="C9:E9"/>
    <mergeCell ref="F16:H16"/>
    <mergeCell ref="A17:C17"/>
    <mergeCell ref="A15:B15"/>
    <mergeCell ref="B9:B10"/>
    <mergeCell ref="F9:H9"/>
    <mergeCell ref="M19:O19"/>
    <mergeCell ref="M20:O20"/>
    <mergeCell ref="F24:G24"/>
    <mergeCell ref="A4:P4"/>
    <mergeCell ref="A5:P5"/>
    <mergeCell ref="A6:P6"/>
    <mergeCell ref="C7:N7"/>
    <mergeCell ref="A18:C18"/>
    <mergeCell ref="A20:C20"/>
    <mergeCell ref="A16:C16"/>
    <mergeCell ref="I9:K9"/>
    <mergeCell ref="L9:N9"/>
    <mergeCell ref="O9:P9"/>
    <mergeCell ref="M18:O18"/>
    <mergeCell ref="A24:C24"/>
    <mergeCell ref="F18:G18"/>
    <mergeCell ref="F19:G19"/>
    <mergeCell ref="F20:G20"/>
    <mergeCell ref="F21:G21"/>
    <mergeCell ref="F23:G23"/>
    <mergeCell ref="A23:C23"/>
    <mergeCell ref="A19:C19"/>
    <mergeCell ref="K24:M24"/>
    <mergeCell ref="N24:P24"/>
    <mergeCell ref="M21:O21"/>
    <mergeCell ref="K23:M23"/>
  </mergeCells>
  <printOptions horizontalCentered="1"/>
  <pageMargins left="0.4330708661417323" right="0.31496062992125984" top="0.3937007874015748" bottom="0.7086614173228347" header="0.5118110236220472" footer="0.511811023622047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 Irkutsk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a.vetrova</dc:creator>
  <cp:keywords/>
  <dc:description/>
  <cp:lastModifiedBy>Пользователь</cp:lastModifiedBy>
  <cp:lastPrinted>2012-07-04T04:10:20Z</cp:lastPrinted>
  <dcterms:created xsi:type="dcterms:W3CDTF">2012-04-10T04:45:51Z</dcterms:created>
  <dcterms:modified xsi:type="dcterms:W3CDTF">2012-07-04T04:35:23Z</dcterms:modified>
  <cp:category/>
  <cp:version/>
  <cp:contentType/>
  <cp:contentStatus/>
</cp:coreProperties>
</file>