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<sst xmlns="http://schemas.openxmlformats.org/spreadsheetml/2006/main" count="845" uniqueCount="633">
  <si>
    <t>Лот №2</t>
  </si>
  <si>
    <t>Приложение № 1</t>
  </si>
  <si>
    <t>к проекту Договора аренды</t>
  </si>
  <si>
    <t xml:space="preserve">инженерных сооружений и движимого имущества </t>
  </si>
  <si>
    <t>муниципальной собственности</t>
  </si>
  <si>
    <t>№ п/п</t>
  </si>
  <si>
    <t>Наименование</t>
  </si>
  <si>
    <t>Реестровый номер</t>
  </si>
  <si>
    <t>Адрес (местоположение)</t>
  </si>
  <si>
    <t xml:space="preserve">Общая площадь/протяженность/
</t>
  </si>
  <si>
    <t>Балансовая стоимость, руб.</t>
  </si>
  <si>
    <t>Остаточная стоимость, руб.</t>
  </si>
  <si>
    <t>Данные БТИ
Год ввода в эксплуатацию</t>
  </si>
  <si>
    <t>Износ</t>
  </si>
  <si>
    <t>Инженерные сооружения</t>
  </si>
  <si>
    <t>Емкость для воды</t>
  </si>
  <si>
    <t>МО-3-0476-рс</t>
  </si>
  <si>
    <t>665106, Россия, Иркутская обл, г. Нижнеудинск район школы №48</t>
  </si>
  <si>
    <t>Ограждение территории котельной</t>
  </si>
  <si>
    <t>МО-3-0471-рс</t>
  </si>
  <si>
    <t>665104, Россия, Иркутская обл, г. Нижнеудинск, ул. Кржижановского</t>
  </si>
  <si>
    <t>Ограждение территории</t>
  </si>
  <si>
    <t>Мо-3-0473-рс</t>
  </si>
  <si>
    <t>665106, Россия, Иркутская обл, г. Нижнеудинск котельная по ул. Пионерская 1</t>
  </si>
  <si>
    <t>Скважина</t>
  </si>
  <si>
    <t>МО-3-0468-рс</t>
  </si>
  <si>
    <t>665106, Россия, Иркутская обл, г. Нижнеудинск, ул. Болотная, д.1</t>
  </si>
  <si>
    <t>МО-3-0472-рс</t>
  </si>
  <si>
    <t>665106, Россия, Иркутская обл, г. Нижнеудинск, ул. Пионерская, д.1</t>
  </si>
  <si>
    <t>Теплотрасса от котельной ПМК</t>
  </si>
  <si>
    <t>МО-3-0465-рс</t>
  </si>
  <si>
    <t>665106, Россия, Иркутская обл, г. Нижнеудинск от котельной по у.Восточный переезд 21 к конторе,проходной водонапорной башне, к домам №21-1, 21-2, 21-3.</t>
  </si>
  <si>
    <t>Теплотрасса от котельной по ул. Дорожная,1</t>
  </si>
  <si>
    <t>МО-3-0461-рс</t>
  </si>
  <si>
    <t>665106, Россия, Иркутская обл, г. Нижнеудинск от котельной по у.Дорожная1 к д.3А,3 по у.Пихтовая к д.№ 5,1,2,3,4,6,8,16,18,3в,5а, по ул. Просвещения к д.№49, по ул. Менделеева к домам №№ 5,6,7,8,10, по ул. Снежная к домам №№ 4,6,7,9 по ул. Хвойная 1,2,3,5,6,7,8,9,10,12,14,16,18 по ул. Котовского 13, по ул. Шевченко 6</t>
  </si>
  <si>
    <t>Теплотрасса от котельной по ул. Красноармейская 38А</t>
  </si>
  <si>
    <t>МО-3-0442-рс</t>
  </si>
  <si>
    <t>665106, Россия, Иркутская обл, г. Нижнеудинск от котельной, наход. по у.Красноармейской №38А-1, по ул. К.Маркса, пер. Сосновому, ул. Красноармейской до д\сада №2</t>
  </si>
  <si>
    <t>Теплотрасса от котельной по ул. Ленина, 17А</t>
  </si>
  <si>
    <t>МО-3-0451-рс</t>
  </si>
  <si>
    <t>665106, Россия, Иркутская обл,.г. Нижнеудинск, от котельной по ул. Ленина 17А,  к домам №№17,19,27, по ул. Кашика к домам №№100,102,63, по ул. Горького 4, по ул. Гоголя к домам 85, 87, 42,44,46,48,50, Д\с №11, включая пожарные гидранты ПГ-54 .</t>
  </si>
  <si>
    <t>Теплотрасса от котельной по ул. Ленина, 49А</t>
  </si>
  <si>
    <t>МО-3-0457-рс</t>
  </si>
  <si>
    <t>665106, Россия, Иркутская обл, г. Нижнеудинск от котельной по ул. Ленина 49А к домам №№ 34,47,49</t>
  </si>
  <si>
    <t>Теплотрасса от котельной по ул. Молодости 7</t>
  </si>
  <si>
    <t>МО-3-0463-рс</t>
  </si>
  <si>
    <t>665106, Россия, Иркутская обл, г. Нижнеудинск от котельной по ул.Молодости 7,на территории базы к гаражам, столярному цеху, административному зданию, складам, мастерской, по ул. Советской  к дому №47</t>
  </si>
  <si>
    <t>Теплотрасса от котельной по ул. Некрасова,4</t>
  </si>
  <si>
    <t>МО-3-0455-рс</t>
  </si>
  <si>
    <t>665106, Россия, Иркутская обл, г. Нижнеудинск от котельной по у.Некрасова,4 по у.Краснопартизанская к домам №№1,47,51, ДРСУ, РЭУ, ГОВД</t>
  </si>
  <si>
    <t>Теплотрасса от котельной по ул. П.Осипенко 27А</t>
  </si>
  <si>
    <t>МО-3-0458-рс</t>
  </si>
  <si>
    <t>665106, Россия, Иркутская обл, г. Нижнеудинск от котельной по у.П.Осипенко 27А к водонапорной башне</t>
  </si>
  <si>
    <t>Теплотрасса от котельной по ул. Пионерская 1</t>
  </si>
  <si>
    <t>МО-3-0456-рс</t>
  </si>
  <si>
    <t>665106, Россия, Иркутская обл, г. Нижнеудинск от кот.Пионерская 1 по ул. Октябрьскаяк администрации, ГДК, к домам №№40,42,44,46,56,58,66,68, по ул. Энгельса к домам №1,3,5,7,11,13,2,4,8,10, по ул. Кашика к домам №№39,41,43,45,47,49,51,53,55,57,59,61,  по ул. Островского к д.№1, по ул. Ленина к домам 2,4,12, Гостиница, горсуд, по пер. Новому к д.1, по ул. Гоголя к домам №№28,30,45,47,49,81,83, по ул. Комосомольская к домам №№1,11,11А,13,17,2,4, по ул. Фурманова к д. №№ 1,3,5,7,9,11,13,2,4,6,8,10,12, по ул. Гоголя к д. №№1,21, по пер. Источному к д. №12,14, по ул. Фабричная к д.№№ 17,19,21,21А,23, по ул. Победы к д. №№24,26,28, по ул. Байкальская к д.22.</t>
  </si>
  <si>
    <t>Теплотрасса от котельной по ул. Пушкина, 35А</t>
  </si>
  <si>
    <t>МО-3-0452-рс</t>
  </si>
  <si>
    <t>665106, Россия, Иркутская обл, г. Нижнеудинск от котельной по ул.Пушкина,35А к жилому дому по ул.Пушкина,35</t>
  </si>
  <si>
    <t>Теплотрасса от котельной по ул. Пушкина,18</t>
  </si>
  <si>
    <t>МО-3-0453-рс</t>
  </si>
  <si>
    <t>665106, Россия, Иркутская обл, г. Нижнеудинск от котельной по у.Пушкина,18 к жилым д.18,20, по у.Ленина к д.40</t>
  </si>
  <si>
    <t>Теплотрасса от котельной по ул.Болотная,1</t>
  </si>
  <si>
    <t>МО-3-0454-рс</t>
  </si>
  <si>
    <t>г. Нижнеудинск, от котельной по ул. Болотная 1 по ул. Ленина к домам №№51,28,32,25,23,21, по ул. Лермонтова к домам №№31,29,33,22,20 по ул. Некрасова к дому №3, по ул. Кирова к дому №2, по ул. Горького к дому №8,6, по ул. Болотная к дому №1, по ул. Краснопартизанская к дому №53,68,72</t>
  </si>
  <si>
    <t>Теплотрасса от котельной по ул.Масловского 84</t>
  </si>
  <si>
    <t>МО-3-0462-рс</t>
  </si>
  <si>
    <t>665106, Россия, Иркутская обл, г. Нижнеудинск от котельной по у.Масловского,84 к д. 66,84,по у.Аллейная к д.49</t>
  </si>
  <si>
    <t>Теплотрасса от котельной по ул.Полевая 24</t>
  </si>
  <si>
    <t>МО-3-0464-рс</t>
  </si>
  <si>
    <t>г. Нижнеудинск от котельной по ул.Полевая на территории базы, к дому №24, по ул. Маяковского к домам 21, 21а, по ул. Л.Толстого 22,23.</t>
  </si>
  <si>
    <t>Теплотрасса от котельной по ул.Советская 35А</t>
  </si>
  <si>
    <t>МО-3-0460-рс</t>
  </si>
  <si>
    <t>665106, Россия, Иркутская обл, г. Нижнеудинск от котельной по у.Советская 35А к ДДТ,магазину Эксперт, ИФНС, водонапорной башне</t>
  </si>
  <si>
    <t>Теплотрасса от электрокотельной № 1</t>
  </si>
  <si>
    <t>МО-3-0443-рс</t>
  </si>
  <si>
    <t>665106, Россия, Иркутская обл, г. Нижнеудинск От электрокотельной №1 по ул. Кржижановского 29 до ЦТП по ул. Индустриальная к домам №№16,18,20,22,24,26,19, 21, 23,25, 27, 29, 31 ., по ул. Кржижановского к д\с №13, УПК и домам 25,27,31.</t>
  </si>
  <si>
    <t>Теплотрасса от электрокотельной № 2</t>
  </si>
  <si>
    <t>МО-3-0444-рс</t>
  </si>
  <si>
    <t>665106, Россия, Иркутская обл, г. Нижнеудинск От электр-ой №2 по у.Эксперементальная 1А к д.1,3,5,7,9,11,13,15</t>
  </si>
  <si>
    <t>Теплотрасса от электрокотельной № 4 по ул. 2 Знаменская, 18</t>
  </si>
  <si>
    <t>МО-3-0445-рс</t>
  </si>
  <si>
    <t>г. Нижнеудинск от котельной по ул. 2 Знаменская, 18 к домам №№12,24,26,28,30,4,6,8,10,14,4А, по ул. Знаменская к домам  №№66,68,36,38,40,79,81,83</t>
  </si>
  <si>
    <t>Теплотрасса от электрокотельной № 5</t>
  </si>
  <si>
    <t>МО-3-0447-рс</t>
  </si>
  <si>
    <t>г.Нижнеудинск, от электрокотельной №5 по ул. Индустриальная 16А по ул. Калинина к домам №№ 23,21,19,125,125а,142,144, по ул. Петина 140,147, по ул. Кржижановского к д. 17,15,13</t>
  </si>
  <si>
    <t>Теплотрасса от электрокотельной №5</t>
  </si>
  <si>
    <t>МО-3-0446-рс</t>
  </si>
  <si>
    <t>г.Нижнеудинск, от электрокотельной №5 по ул. Индустриальная 16А по ул. Калинина к к дому №123, кинотеатру "Спутник", по ул. Петина к домам №№ 126.128.130.132,134,149,151, по ул. Кржижановского к домам №№11,9,7,5,3,1,8,6,4 по ул. Индустриальная к домам 1,4,6,8,10, д\с, интернату, по ул. Знаменская к домам №№103,105,107,109,99,95,93,70,70А, Д\с.</t>
  </si>
  <si>
    <t>Теплотрасса от электрокотельной по ул. Гагарина, 4Б</t>
  </si>
  <si>
    <t>Мо-3-0450-рс</t>
  </si>
  <si>
    <t>665106, Россия, Иркутская обл, г. Нижнеудинск от электрокотельной по ул. Гагарина,4Б к д. №1,2,3,4,8,11,13,15А</t>
  </si>
  <si>
    <t>1990 (ремонт 2010г.)</t>
  </si>
  <si>
    <t>Теплотрасса от электрокотельной по ул. Транспортная, 69В</t>
  </si>
  <si>
    <t>МО-3-0448-рс</t>
  </si>
  <si>
    <t>665106, Россия, Иркутская обл, г. Нижнеудинск от эле-ой по у.Транспортная,69В к д.60,58,56 по у.Ключевая к д47</t>
  </si>
  <si>
    <t>Теплотрасса от электрокотельной по ул. Чапаева, 47А</t>
  </si>
  <si>
    <t>МО-3-0449-рс</t>
  </si>
  <si>
    <t>г. Нижнеудинск, от котельной по ул. Чапаева 47А к домам №№47,49,51,53, по ул. 6-я Пятилетка к домам №№46,48,50</t>
  </si>
  <si>
    <t>Труба дымовая</t>
  </si>
  <si>
    <t>МО-3-0469-рс</t>
  </si>
  <si>
    <t>665106, Россия, Иркутская обл, г. Нижнеудинск, ул. Советская, д.35А</t>
  </si>
  <si>
    <t>МО-3-0470-рс</t>
  </si>
  <si>
    <t>665106, Россия, Иркутская обл, г. Нижнеудинск Пионерская (котельная), д.1</t>
  </si>
  <si>
    <t xml:space="preserve">Участок электроснабжения электрокотельной по ул. Транспортная 69В, включая ВЛ-10кВ, трансформатор масляный </t>
  </si>
  <si>
    <t>МО-3-0613-рс</t>
  </si>
  <si>
    <t>665101, Россия, Иркутская обл, г. Нижнеудинск в районе электрокотельной по ул. Транспортная №69В</t>
  </si>
  <si>
    <t xml:space="preserve">Электрические сети низковольтные </t>
  </si>
  <si>
    <t>МО-3-0475-рс</t>
  </si>
  <si>
    <t>665106, Россия, Иркутская обл, г. Нижнеудинск очистные сооружения</t>
  </si>
  <si>
    <t>Итого</t>
  </si>
  <si>
    <t>х</t>
  </si>
  <si>
    <t xml:space="preserve">Движимое имущество (машины и оборудование, производственный хозяйственный инвентарь) </t>
  </si>
  <si>
    <t>№№</t>
  </si>
  <si>
    <t>Наименование имущества</t>
  </si>
  <si>
    <t xml:space="preserve">Характеристика объекта </t>
  </si>
  <si>
    <t>Инвентарный номер</t>
  </si>
  <si>
    <t>кол-во единиц</t>
  </si>
  <si>
    <t>балансовая стоимость, руб.</t>
  </si>
  <si>
    <t>остаточная стоимость, руб.</t>
  </si>
  <si>
    <t>Год постройки (капремонта)</t>
  </si>
  <si>
    <t>износ, %</t>
  </si>
  <si>
    <t>Котел  водогрейный</t>
  </si>
  <si>
    <t>КЭВ-160/04</t>
  </si>
  <si>
    <t>010.4.0151-1</t>
  </si>
  <si>
    <t>010.4.0151-2</t>
  </si>
  <si>
    <t>Эл. котельная</t>
  </si>
  <si>
    <t xml:space="preserve"> БЭК 320/04</t>
  </si>
  <si>
    <t>010.4.0152</t>
  </si>
  <si>
    <t xml:space="preserve">Эл. котельная </t>
  </si>
  <si>
    <t>БЭК 320/04</t>
  </si>
  <si>
    <t>0153</t>
  </si>
  <si>
    <t>Экономайзер</t>
  </si>
  <si>
    <t>водяной системы ВТИ</t>
  </si>
  <si>
    <t>0156-1</t>
  </si>
  <si>
    <t>0156-2</t>
  </si>
  <si>
    <t>0156-3</t>
  </si>
  <si>
    <t>0157</t>
  </si>
  <si>
    <t xml:space="preserve">Котлы                 </t>
  </si>
  <si>
    <t>ДКВР 10-13</t>
  </si>
  <si>
    <t>0158-1</t>
  </si>
  <si>
    <t>0158-2</t>
  </si>
  <si>
    <t>0158-3</t>
  </si>
  <si>
    <t>Топка</t>
  </si>
  <si>
    <t>ЦУЗМ 2700х4000</t>
  </si>
  <si>
    <t>0159-1</t>
  </si>
  <si>
    <t>0159-2</t>
  </si>
  <si>
    <t>Топливоподача</t>
  </si>
  <si>
    <t>0160</t>
  </si>
  <si>
    <t>Эл.двигатель</t>
  </si>
  <si>
    <t>55/1500</t>
  </si>
  <si>
    <t>0161</t>
  </si>
  <si>
    <t xml:space="preserve">4квт. </t>
  </si>
  <si>
    <t>0162-1,2</t>
  </si>
  <si>
    <t>75/3000</t>
  </si>
  <si>
    <t>0163</t>
  </si>
  <si>
    <t>18,5/1500</t>
  </si>
  <si>
    <t>0164</t>
  </si>
  <si>
    <t>15/3000</t>
  </si>
  <si>
    <t>0165</t>
  </si>
  <si>
    <t>30/1500</t>
  </si>
  <si>
    <t>0167</t>
  </si>
  <si>
    <t>45/3000</t>
  </si>
  <si>
    <t>0173</t>
  </si>
  <si>
    <t>Высоковольтное оборудование</t>
  </si>
  <si>
    <t>0175</t>
  </si>
  <si>
    <t xml:space="preserve">Котлы КЭВ </t>
  </si>
  <si>
    <t xml:space="preserve">1000/10-0,4 </t>
  </si>
  <si>
    <t>0178-1</t>
  </si>
  <si>
    <t>0178-2</t>
  </si>
  <si>
    <t>0178-3</t>
  </si>
  <si>
    <t>0178-4</t>
  </si>
  <si>
    <t>0178-5</t>
  </si>
  <si>
    <t>0178-6</t>
  </si>
  <si>
    <t>Блок сетевых насосов</t>
  </si>
  <si>
    <t>0179</t>
  </si>
  <si>
    <t xml:space="preserve">Панель управления КЭВ </t>
  </si>
  <si>
    <t xml:space="preserve">ДМР06В2У </t>
  </si>
  <si>
    <t>0180-1</t>
  </si>
  <si>
    <t>0180-2</t>
  </si>
  <si>
    <t>0180-3</t>
  </si>
  <si>
    <t>0180-4</t>
  </si>
  <si>
    <t>0180-5</t>
  </si>
  <si>
    <t>0180-6</t>
  </si>
  <si>
    <t>Шкаф подпиточных насосов</t>
  </si>
  <si>
    <t>0181</t>
  </si>
  <si>
    <t>Шкаф сетевых насосов</t>
  </si>
  <si>
    <t>0182</t>
  </si>
  <si>
    <t>Шкаф ввода</t>
  </si>
  <si>
    <t>0183</t>
  </si>
  <si>
    <t>Шкаф местного упр.и сигнализации</t>
  </si>
  <si>
    <t>0184</t>
  </si>
  <si>
    <t xml:space="preserve">Котлы КЭВ  </t>
  </si>
  <si>
    <t>250/0,4</t>
  </si>
  <si>
    <t>0187-1</t>
  </si>
  <si>
    <t>0187-2</t>
  </si>
  <si>
    <t>0187-3</t>
  </si>
  <si>
    <t>0187-4</t>
  </si>
  <si>
    <t>0188-1</t>
  </si>
  <si>
    <t>0188-2</t>
  </si>
  <si>
    <t>0188-3</t>
  </si>
  <si>
    <t>0188-4</t>
  </si>
  <si>
    <t xml:space="preserve">Котел </t>
  </si>
  <si>
    <t xml:space="preserve">КЭВ-160/0,4 </t>
  </si>
  <si>
    <t>0190-1</t>
  </si>
  <si>
    <t>0190-2</t>
  </si>
  <si>
    <t>Панель управления КЭВ</t>
  </si>
  <si>
    <t>0192</t>
  </si>
  <si>
    <t xml:space="preserve">КЭВ-1000/0,4 </t>
  </si>
  <si>
    <t>0194-1</t>
  </si>
  <si>
    <t>0194-2</t>
  </si>
  <si>
    <t>0194-3</t>
  </si>
  <si>
    <t>0194-4</t>
  </si>
  <si>
    <t>0194-5</t>
  </si>
  <si>
    <t>Тепломеханическое оборудование</t>
  </si>
  <si>
    <t>0393</t>
  </si>
  <si>
    <t>0195-1</t>
  </si>
  <si>
    <t>0195-2</t>
  </si>
  <si>
    <t>0195-3</t>
  </si>
  <si>
    <t>0195-4</t>
  </si>
  <si>
    <t>0195-5</t>
  </si>
  <si>
    <t>Ячейки</t>
  </si>
  <si>
    <t xml:space="preserve"> КСО-366 </t>
  </si>
  <si>
    <t>0196-1 по -15</t>
  </si>
  <si>
    <t xml:space="preserve">Электропривод </t>
  </si>
  <si>
    <t>ТИП-В</t>
  </si>
  <si>
    <t>0197-1,-2,-3</t>
  </si>
  <si>
    <t>Эл.бойлер</t>
  </si>
  <si>
    <t>0204</t>
  </si>
  <si>
    <t>Блочная котельная</t>
  </si>
  <si>
    <t>БЭК 750/04</t>
  </si>
  <si>
    <t>0207</t>
  </si>
  <si>
    <t>Мегометр</t>
  </si>
  <si>
    <t>ЭС 0202/25</t>
  </si>
  <si>
    <t>0209</t>
  </si>
  <si>
    <t>Тестер</t>
  </si>
  <si>
    <t>У 43101</t>
  </si>
  <si>
    <t>0211</t>
  </si>
  <si>
    <t>Вентилятор дутьевой</t>
  </si>
  <si>
    <t>0214-1,-2,-3</t>
  </si>
  <si>
    <t>ВДН-25.</t>
  </si>
  <si>
    <t>0215-1,-2</t>
  </si>
  <si>
    <t>Насос</t>
  </si>
  <si>
    <t>Д 320-50</t>
  </si>
  <si>
    <t>0228</t>
  </si>
  <si>
    <t xml:space="preserve">Насос  </t>
  </si>
  <si>
    <t>КМ 100-80-160</t>
  </si>
  <si>
    <t>0231</t>
  </si>
  <si>
    <t>К 100-65-250</t>
  </si>
  <si>
    <t>0339</t>
  </si>
  <si>
    <t xml:space="preserve"> Насос  </t>
  </si>
  <si>
    <t>К-30-40</t>
  </si>
  <si>
    <t>0232-1,-2,-3,-4</t>
  </si>
  <si>
    <t xml:space="preserve">Насос </t>
  </si>
  <si>
    <t>Д 320-150</t>
  </si>
  <si>
    <t>0236</t>
  </si>
  <si>
    <t>К 100-15</t>
  </si>
  <si>
    <t>0241-1,-2</t>
  </si>
  <si>
    <t>К 8-18</t>
  </si>
  <si>
    <t>0243-1,-2</t>
  </si>
  <si>
    <t>Конвейер ленточный в комплекте</t>
  </si>
  <si>
    <t>№2В-500мм35м.п.</t>
  </si>
  <si>
    <t>0304</t>
  </si>
  <si>
    <t>65м.п.</t>
  </si>
  <si>
    <t>0303</t>
  </si>
  <si>
    <t>Углеподача-эстакада с п/путями,тележкой,лебедкой</t>
  </si>
  <si>
    <t>0305</t>
  </si>
  <si>
    <t>0306</t>
  </si>
  <si>
    <t>Транспортер подачи угля</t>
  </si>
  <si>
    <t>0308</t>
  </si>
  <si>
    <t>0307</t>
  </si>
  <si>
    <t xml:space="preserve">Конвейер </t>
  </si>
  <si>
    <t>В-650</t>
  </si>
  <si>
    <t>0309-1,-2</t>
  </si>
  <si>
    <t>Конвейер</t>
  </si>
  <si>
    <t>0310</t>
  </si>
  <si>
    <t>Конвейер ленточный</t>
  </si>
  <si>
    <t>0311</t>
  </si>
  <si>
    <t>Кранбалка</t>
  </si>
  <si>
    <t>0314</t>
  </si>
  <si>
    <t>Сварочный агрегат</t>
  </si>
  <si>
    <t>0326</t>
  </si>
  <si>
    <t>Трансформатор сварочный</t>
  </si>
  <si>
    <t>ТДМ-401</t>
  </si>
  <si>
    <t>0331</t>
  </si>
  <si>
    <t>0332</t>
  </si>
  <si>
    <t>0329-1,-2</t>
  </si>
  <si>
    <t>Сварочный аппарат</t>
  </si>
  <si>
    <t>0460-1,-2</t>
  </si>
  <si>
    <t xml:space="preserve">Котел "Братск" </t>
  </si>
  <si>
    <t>0284-1</t>
  </si>
  <si>
    <t>0284-2</t>
  </si>
  <si>
    <t>0284-3</t>
  </si>
  <si>
    <t>0284-4</t>
  </si>
  <si>
    <t>0296</t>
  </si>
  <si>
    <t>0295-1</t>
  </si>
  <si>
    <t>0295-2</t>
  </si>
  <si>
    <t>0294-1</t>
  </si>
  <si>
    <t>0294-2</t>
  </si>
  <si>
    <t>0293-1</t>
  </si>
  <si>
    <t>0293-2</t>
  </si>
  <si>
    <t>0285-1</t>
  </si>
  <si>
    <t>0285-2</t>
  </si>
  <si>
    <t>0286-1</t>
  </si>
  <si>
    <t>0286-2</t>
  </si>
  <si>
    <t>0286-3</t>
  </si>
  <si>
    <t>0286-4</t>
  </si>
  <si>
    <t>0287-1</t>
  </si>
  <si>
    <t>0287-2</t>
  </si>
  <si>
    <t>0288-1</t>
  </si>
  <si>
    <t>0288-2</t>
  </si>
  <si>
    <t>0288-3</t>
  </si>
  <si>
    <t>0288-4</t>
  </si>
  <si>
    <t>0288-5</t>
  </si>
  <si>
    <t>Котел "Братск"</t>
  </si>
  <si>
    <t>0289</t>
  </si>
  <si>
    <t>0290</t>
  </si>
  <si>
    <t>0291-1</t>
  </si>
  <si>
    <t>0291-2</t>
  </si>
  <si>
    <t>0292-1</t>
  </si>
  <si>
    <t>0292-2</t>
  </si>
  <si>
    <t>0298-1</t>
  </si>
  <si>
    <t>0298-2</t>
  </si>
  <si>
    <t>0297</t>
  </si>
  <si>
    <t>Станок токарный</t>
  </si>
  <si>
    <t>0342</t>
  </si>
  <si>
    <t>Станок заточный</t>
  </si>
  <si>
    <t>0352</t>
  </si>
  <si>
    <t>Станок сверлильный</t>
  </si>
  <si>
    <t>0353</t>
  </si>
  <si>
    <t>Вагон передвижной</t>
  </si>
  <si>
    <t>0390</t>
  </si>
  <si>
    <t>Электроточило</t>
  </si>
  <si>
    <t>0392</t>
  </si>
  <si>
    <t>Фильтр водородно-катионитовый</t>
  </si>
  <si>
    <t>0365-1,-2,-3</t>
  </si>
  <si>
    <t>Батарейный золоуловитель</t>
  </si>
  <si>
    <t>0366-1 по 4</t>
  </si>
  <si>
    <t>Колонка диараторная</t>
  </si>
  <si>
    <t>ДН-100</t>
  </si>
  <si>
    <t>0368</t>
  </si>
  <si>
    <t>Сухое шлакоудаление</t>
  </si>
  <si>
    <t>0371</t>
  </si>
  <si>
    <t>Бак диараторный</t>
  </si>
  <si>
    <t>25 куб.м.</t>
  </si>
  <si>
    <t>0372</t>
  </si>
  <si>
    <t xml:space="preserve">Бак диараторный </t>
  </si>
  <si>
    <t>8,5 куб.м.</t>
  </si>
  <si>
    <t>0373</t>
  </si>
  <si>
    <t>Пароводонагреватель</t>
  </si>
  <si>
    <t>ПОСТ 34-531-68</t>
  </si>
  <si>
    <t>0374</t>
  </si>
  <si>
    <t>УВП-1</t>
  </si>
  <si>
    <t>0375</t>
  </si>
  <si>
    <t>0376-1 по 5</t>
  </si>
  <si>
    <t>Электрокотел</t>
  </si>
  <si>
    <t>КЭВ 250/0,4</t>
  </si>
  <si>
    <t>0217</t>
  </si>
  <si>
    <t>Электропанель</t>
  </si>
  <si>
    <t>ПУ КЭВ 250/0,4</t>
  </si>
  <si>
    <t>0218</t>
  </si>
  <si>
    <t xml:space="preserve">Электрокотел </t>
  </si>
  <si>
    <t>0503-1 по 3</t>
  </si>
  <si>
    <t xml:space="preserve">Электропанель </t>
  </si>
  <si>
    <t>0504-1 по 3</t>
  </si>
  <si>
    <t>К20/30</t>
  </si>
  <si>
    <t>0508-1,-2</t>
  </si>
  <si>
    <t>КЭВ 1000/0,4</t>
  </si>
  <si>
    <t>0509-1</t>
  </si>
  <si>
    <t>0509-2</t>
  </si>
  <si>
    <t>0509-3</t>
  </si>
  <si>
    <t>0509-4</t>
  </si>
  <si>
    <t>0509-5</t>
  </si>
  <si>
    <t>Шкаф  ввода</t>
  </si>
  <si>
    <t>0510</t>
  </si>
  <si>
    <t>Шкаф ШСН</t>
  </si>
  <si>
    <t>0511</t>
  </si>
  <si>
    <t>Шкаф ШППН</t>
  </si>
  <si>
    <t>0512</t>
  </si>
  <si>
    <t>Пульт ПМУ</t>
  </si>
  <si>
    <t>0514</t>
  </si>
  <si>
    <t>Пульт ПМС</t>
  </si>
  <si>
    <t>0515</t>
  </si>
  <si>
    <t>Щиток вводный</t>
  </si>
  <si>
    <t>0516</t>
  </si>
  <si>
    <t>0517-1</t>
  </si>
  <si>
    <t>0517-2</t>
  </si>
  <si>
    <t>0517-3</t>
  </si>
  <si>
    <t>0517-4</t>
  </si>
  <si>
    <t>0517-5</t>
  </si>
  <si>
    <t>05513-1 по 10</t>
  </si>
  <si>
    <t>НКУ 140</t>
  </si>
  <si>
    <t>0519-1,-2</t>
  </si>
  <si>
    <t>0520-1</t>
  </si>
  <si>
    <t>0520-2</t>
  </si>
  <si>
    <t>0520-3</t>
  </si>
  <si>
    <t>0520-4</t>
  </si>
  <si>
    <t>0520-5</t>
  </si>
  <si>
    <t>0520-6</t>
  </si>
  <si>
    <t>ПУ КЭВ 1000/0,4.</t>
  </si>
  <si>
    <t>0521-1</t>
  </si>
  <si>
    <t>0521-2</t>
  </si>
  <si>
    <t>0521-3</t>
  </si>
  <si>
    <t>0521-4</t>
  </si>
  <si>
    <t>0521-5</t>
  </si>
  <si>
    <t>0521-6</t>
  </si>
  <si>
    <t>Камера КСО</t>
  </si>
  <si>
    <t>0522-1 по 9</t>
  </si>
  <si>
    <t>0523</t>
  </si>
  <si>
    <t>0524</t>
  </si>
  <si>
    <t>0525</t>
  </si>
  <si>
    <t>Шкаф ГВС</t>
  </si>
  <si>
    <t>0526</t>
  </si>
  <si>
    <t xml:space="preserve">Насос                        </t>
  </si>
  <si>
    <t>К 100-65-200</t>
  </si>
  <si>
    <t>0529-1,-2</t>
  </si>
  <si>
    <t xml:space="preserve">Камера КСО </t>
  </si>
  <si>
    <t>6 шт.</t>
  </si>
  <si>
    <t>0224-1, по 6</t>
  </si>
  <si>
    <t xml:space="preserve">Электрокотел              </t>
  </si>
  <si>
    <t>КЭВ 160/0,4</t>
  </si>
  <si>
    <t>0532-1</t>
  </si>
  <si>
    <t>0532-2</t>
  </si>
  <si>
    <t>0532-3</t>
  </si>
  <si>
    <t xml:space="preserve">Электропанель           </t>
  </si>
  <si>
    <t>0533-1</t>
  </si>
  <si>
    <t>0533-2</t>
  </si>
  <si>
    <t>0533-3</t>
  </si>
  <si>
    <t xml:space="preserve">Котлы б/у после ремонта  </t>
  </si>
  <si>
    <t>Универсал</t>
  </si>
  <si>
    <t>0382-1</t>
  </si>
  <si>
    <t>0382-2</t>
  </si>
  <si>
    <t>КВЖД СЭМ -2</t>
  </si>
  <si>
    <t>0383</t>
  </si>
  <si>
    <t xml:space="preserve">Котлы </t>
  </si>
  <si>
    <t>б/у после ремонта</t>
  </si>
  <si>
    <t>0385-1</t>
  </si>
  <si>
    <t>0385-2</t>
  </si>
  <si>
    <t>Электродвигатель</t>
  </si>
  <si>
    <t xml:space="preserve"> 11/1000</t>
  </si>
  <si>
    <t>0386</t>
  </si>
  <si>
    <t xml:space="preserve"> К 20/30</t>
  </si>
  <si>
    <t>0245</t>
  </si>
  <si>
    <t xml:space="preserve"> К 40/50</t>
  </si>
  <si>
    <t>0246</t>
  </si>
  <si>
    <t>Д 320</t>
  </si>
  <si>
    <t>0247</t>
  </si>
  <si>
    <t>К 8/18</t>
  </si>
  <si>
    <t>0248</t>
  </si>
  <si>
    <t>Д 320 б/у</t>
  </si>
  <si>
    <t>0249</t>
  </si>
  <si>
    <t>320/55,75</t>
  </si>
  <si>
    <t>0257-1-2</t>
  </si>
  <si>
    <t>Д 320-500 с двигателем 75/1500</t>
  </si>
  <si>
    <t>0261-1-2</t>
  </si>
  <si>
    <t xml:space="preserve">Дымосос </t>
  </si>
  <si>
    <t>ДН-8</t>
  </si>
  <si>
    <t>0269</t>
  </si>
  <si>
    <t>Дымосос</t>
  </si>
  <si>
    <t>0273</t>
  </si>
  <si>
    <t xml:space="preserve"> ДН-10 </t>
  </si>
  <si>
    <t>0276</t>
  </si>
  <si>
    <t>ДН-10 с э/дв</t>
  </si>
  <si>
    <t>0277</t>
  </si>
  <si>
    <t xml:space="preserve">Дымосос  </t>
  </si>
  <si>
    <t>ДН 12,5 б/д</t>
  </si>
  <si>
    <t>0323-1,-2,-3</t>
  </si>
  <si>
    <t>ДН-10</t>
  </si>
  <si>
    <t>0271</t>
  </si>
  <si>
    <t>Циклон</t>
  </si>
  <si>
    <t>0282</t>
  </si>
  <si>
    <t>0335</t>
  </si>
  <si>
    <t xml:space="preserve"> ДН-10 б/у</t>
  </si>
  <si>
    <t>0279</t>
  </si>
  <si>
    <t>К50-80-200   с э/двигателем 15квт 3000 об/мин</t>
  </si>
  <si>
    <t>1156</t>
  </si>
  <si>
    <t>1 шт -сетев.уч-к, 4 шт -3уч-к</t>
  </si>
  <si>
    <t>0069-1, по 5</t>
  </si>
  <si>
    <t>Вентилятор с двигателем</t>
  </si>
  <si>
    <t>уч-к № 1 ц/кот</t>
  </si>
  <si>
    <t>0071</t>
  </si>
  <si>
    <t>Дымосос ДН-10</t>
  </si>
  <si>
    <t xml:space="preserve"> уч-к № 1 шк-12</t>
  </si>
  <si>
    <t>0072</t>
  </si>
  <si>
    <t>Насос к 80-50-200 сэ/дв 15/300</t>
  </si>
  <si>
    <t>уч-к № 4  э/кот 6</t>
  </si>
  <si>
    <t>0073</t>
  </si>
  <si>
    <t>Насос НКЦ 140</t>
  </si>
  <si>
    <t>0074-1,-2</t>
  </si>
  <si>
    <t>Насос к 20-30</t>
  </si>
  <si>
    <t>уч-к № 4 кот. по ул. Масловского</t>
  </si>
  <si>
    <t>0075</t>
  </si>
  <si>
    <t>Насос к 45/55</t>
  </si>
  <si>
    <t>АТУ</t>
  </si>
  <si>
    <t>0076</t>
  </si>
  <si>
    <t>Насос Д 200-36</t>
  </si>
  <si>
    <t xml:space="preserve">уч-к № 3  </t>
  </si>
  <si>
    <t>0078-1,-2</t>
  </si>
  <si>
    <t>Течеискатель</t>
  </si>
  <si>
    <t>уч-к теплосети</t>
  </si>
  <si>
    <t>0079</t>
  </si>
  <si>
    <t>Паровой котел ДКВР 10/13 № 3</t>
  </si>
  <si>
    <t>НСФ</t>
  </si>
  <si>
    <t>0240</t>
  </si>
  <si>
    <t>Насос Д 320-50</t>
  </si>
  <si>
    <t>уч-к водоснабж.</t>
  </si>
  <si>
    <t>0077</t>
  </si>
  <si>
    <t>Выкл.авт.серии АВ2М10 СВ 800 АРП</t>
  </si>
  <si>
    <t>кот. Слюдфабрики</t>
  </si>
  <si>
    <t>080.2.0006-1 по 5</t>
  </si>
  <si>
    <t>Дымосос ДН-10 -1000 лев.</t>
  </si>
  <si>
    <t>участок 2 болотная</t>
  </si>
  <si>
    <t>0008-1,-2</t>
  </si>
  <si>
    <t>Дымосос ДН-10   1000 пр.</t>
  </si>
  <si>
    <t>уч.1 котельная</t>
  </si>
  <si>
    <t>0009</t>
  </si>
  <si>
    <t>котельная шк. №2</t>
  </si>
  <si>
    <t>0010</t>
  </si>
  <si>
    <t>Золоулавитель 4х-2БН 2-6</t>
  </si>
  <si>
    <t>уч.5 слюдф</t>
  </si>
  <si>
    <t>0011</t>
  </si>
  <si>
    <t>Трубные регистры к котлу "Братск" М</t>
  </si>
  <si>
    <t>участок 1 ц.кот.</t>
  </si>
  <si>
    <t>0013-1,-2</t>
  </si>
  <si>
    <t>Маш.пост.тока 4А ПН-М</t>
  </si>
  <si>
    <t>участок 5</t>
  </si>
  <si>
    <t>0017-1,-2</t>
  </si>
  <si>
    <t>Насос Д 320-50 с эл.дв. 75/1500</t>
  </si>
  <si>
    <t>0019</t>
  </si>
  <si>
    <t>Насос Д 320/50 с эл.дв. 55/1500</t>
  </si>
  <si>
    <t>уч. №2</t>
  </si>
  <si>
    <t>0020</t>
  </si>
  <si>
    <t>Насос К 80-50-200 с эл.дв.15/3000</t>
  </si>
  <si>
    <t>участок 4</t>
  </si>
  <si>
    <t>0031</t>
  </si>
  <si>
    <t>Насос КМ 80-50-200 с эл.дв. 15/3000</t>
  </si>
  <si>
    <t>0032</t>
  </si>
  <si>
    <t>котельная модуль</t>
  </si>
  <si>
    <t>0033-1,-2</t>
  </si>
  <si>
    <t>котельная шк. №2 уч.№3</t>
  </si>
  <si>
    <t>0035-1,-2</t>
  </si>
  <si>
    <t>Насос К 80-65-160 с эл.дв. 7,5/3000</t>
  </si>
  <si>
    <t>уч. 1 шк 12</t>
  </si>
  <si>
    <t>0036</t>
  </si>
  <si>
    <t>Насос ЦНСГ 38-132 с дв. 30/3000</t>
  </si>
  <si>
    <t>участок 5 слюдф</t>
  </si>
  <si>
    <t>0037</t>
  </si>
  <si>
    <t>Насос консольный К45/30 с электродвигателем 7,5кВт 3000 об/мин.</t>
  </si>
  <si>
    <t>кот.Масловского, 84</t>
  </si>
  <si>
    <t>0275-1,-2</t>
  </si>
  <si>
    <t xml:space="preserve">участок 3 хлх </t>
  </si>
  <si>
    <t>0041-1</t>
  </si>
  <si>
    <t>Трансформатор сварочный ТДМ 303</t>
  </si>
  <si>
    <t xml:space="preserve"> участок 3 ХЛХ</t>
  </si>
  <si>
    <t>0043</t>
  </si>
  <si>
    <t>Экономайзер ЭБ 1-330</t>
  </si>
  <si>
    <t>уч. 5</t>
  </si>
  <si>
    <t>0047</t>
  </si>
  <si>
    <t>ТМ 630/10</t>
  </si>
  <si>
    <t>Молодости 7</t>
  </si>
  <si>
    <t>0016</t>
  </si>
  <si>
    <t>ТМ250/10-0,4</t>
  </si>
  <si>
    <t>0045</t>
  </si>
  <si>
    <t>ТМ 630/1004 б\у</t>
  </si>
  <si>
    <t>080.2.0046</t>
  </si>
  <si>
    <t>Эл.калорифер со щитом управлен.</t>
  </si>
  <si>
    <t>ЭКВ-40</t>
  </si>
  <si>
    <t>0203-1,-2</t>
  </si>
  <si>
    <t>Печь сушильная</t>
  </si>
  <si>
    <t>изгот. ФРГ</t>
  </si>
  <si>
    <t>0206</t>
  </si>
  <si>
    <t>Гильотина</t>
  </si>
  <si>
    <t>модель 3118</t>
  </si>
  <si>
    <t>0225</t>
  </si>
  <si>
    <t>Пресс гидравлический</t>
  </si>
  <si>
    <t>модель М 6326</t>
  </si>
  <si>
    <t>0226</t>
  </si>
  <si>
    <t>Пресс- ножницы</t>
  </si>
  <si>
    <t>0501</t>
  </si>
  <si>
    <t>Кран мостовой 2-х тонник</t>
  </si>
  <si>
    <t>№ 18</t>
  </si>
  <si>
    <t>0313</t>
  </si>
  <si>
    <t>№ 1</t>
  </si>
  <si>
    <t>0312</t>
  </si>
  <si>
    <t>0338</t>
  </si>
  <si>
    <t>Станок фрезерный</t>
  </si>
  <si>
    <t>6Т82Г-1</t>
  </si>
  <si>
    <t>0341</t>
  </si>
  <si>
    <t>Станок  намоточный</t>
  </si>
  <si>
    <t>0350</t>
  </si>
  <si>
    <t>Станок токарно-винторезный</t>
  </si>
  <si>
    <t>1 М 63</t>
  </si>
  <si>
    <t>0351</t>
  </si>
  <si>
    <t>Станок горизонтально-расточной</t>
  </si>
  <si>
    <t>2 Л 614</t>
  </si>
  <si>
    <t>0354</t>
  </si>
  <si>
    <t xml:space="preserve">Станок круглошлифовальный </t>
  </si>
  <si>
    <t>3 Б 161</t>
  </si>
  <si>
    <t>0355</t>
  </si>
  <si>
    <t>6 Р 12</t>
  </si>
  <si>
    <t>0356</t>
  </si>
  <si>
    <t>Станок вертикально-сверлильный</t>
  </si>
  <si>
    <t>2 Н 135</t>
  </si>
  <si>
    <t>0357</t>
  </si>
  <si>
    <t>1 К 692</t>
  </si>
  <si>
    <t>0358</t>
  </si>
  <si>
    <t>Станок строгальный</t>
  </si>
  <si>
    <t>7 М 36</t>
  </si>
  <si>
    <t>0359</t>
  </si>
  <si>
    <t>Печь камерная</t>
  </si>
  <si>
    <t>СНОЛ 1,6 2,5 1/9</t>
  </si>
  <si>
    <t>0362</t>
  </si>
  <si>
    <t>Трубогиб</t>
  </si>
  <si>
    <t>ГСТМ -21 М</t>
  </si>
  <si>
    <t>0360</t>
  </si>
  <si>
    <t>1 К 62</t>
  </si>
  <si>
    <t>0361</t>
  </si>
  <si>
    <t>Электродвигатель 30/3000</t>
  </si>
  <si>
    <t>Передвижная котельная (модуль)</t>
  </si>
  <si>
    <t>Пушкина 35А</t>
  </si>
  <si>
    <t>Итого:</t>
  </si>
  <si>
    <t xml:space="preserve">х </t>
  </si>
  <si>
    <t>Всего</t>
  </si>
  <si>
    <t>от "______"_______________ 2013г. № _________</t>
  </si>
  <si>
    <t>Перечень  инженерного сооружения и движимого имущества Нижнеудинского муниципального образования, передаваемого в аренду для осуществления деятельности по теплоснабжению.</t>
  </si>
  <si>
    <t xml:space="preserve"> Подписи Сторон:</t>
  </si>
  <si>
    <t xml:space="preserve">АРЕНДОДАТЕЛЬ:                                                          </t>
  </si>
  <si>
    <t>АРЕНДАТОР:</t>
  </si>
  <si>
    <t xml:space="preserve">Комитет по управлению имуществом                   </t>
  </si>
  <si>
    <t>__________________________________________</t>
  </si>
  <si>
    <t xml:space="preserve">Администрации Нижнеудинского </t>
  </si>
  <si>
    <t xml:space="preserve">муниципального образования                     </t>
  </si>
  <si>
    <t xml:space="preserve">____________________________ О.В.Слеменева                          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</si>
</sst>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1" fontId="6" fillId="0" borderId="10" xfId="0" applyNumberFormat="1" applyFont="1" applyBorder="1" applyAlignment="1">
      <alignment vertical="top" wrapText="1"/>
    </xf>
    <xf numFmtId="164" fontId="6" fillId="0" borderId="10" xfId="0" applyNumberFormat="1" applyFont="1" applyBorder="1" applyAlignment="1">
      <alignment vertical="top" wrapText="1"/>
    </xf>
    <xf numFmtId="4" fontId="6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64" fontId="7" fillId="0" borderId="10" xfId="0" applyNumberFormat="1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43" fillId="0" borderId="11" xfId="0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vertical="top" wrapText="1"/>
    </xf>
    <xf numFmtId="4" fontId="6" fillId="33" borderId="13" xfId="0" applyNumberFormat="1" applyFont="1" applyFill="1" applyBorder="1" applyAlignment="1">
      <alignment vertical="top" wrapText="1"/>
    </xf>
    <xf numFmtId="4" fontId="6" fillId="33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 wrapText="1"/>
    </xf>
    <xf numFmtId="4" fontId="6" fillId="0" borderId="13" xfId="0" applyNumberFormat="1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33" borderId="14" xfId="0" applyFont="1" applyFill="1" applyBorder="1" applyAlignment="1">
      <alignment vertical="top" wrapText="1"/>
    </xf>
    <xf numFmtId="49" fontId="6" fillId="33" borderId="14" xfId="0" applyNumberFormat="1" applyFont="1" applyFill="1" applyBorder="1" applyAlignment="1">
      <alignment vertical="top" wrapText="1"/>
    </xf>
    <xf numFmtId="4" fontId="6" fillId="33" borderId="15" xfId="0" applyNumberFormat="1" applyFont="1" applyFill="1" applyBorder="1" applyAlignment="1">
      <alignment vertical="top" wrapText="1"/>
    </xf>
    <xf numFmtId="0" fontId="6" fillId="33" borderId="10" xfId="0" applyNumberFormat="1" applyFont="1" applyFill="1" applyBorder="1" applyAlignment="1">
      <alignment vertical="top" wrapText="1"/>
    </xf>
    <xf numFmtId="0" fontId="6" fillId="33" borderId="10" xfId="52" applyFont="1" applyFill="1" applyBorder="1" applyAlignment="1">
      <alignment vertical="top" wrapText="1"/>
      <protection/>
    </xf>
    <xf numFmtId="49" fontId="6" fillId="33" borderId="10" xfId="52" applyNumberFormat="1" applyFont="1" applyFill="1" applyBorder="1" applyAlignment="1">
      <alignment vertical="top" wrapText="1"/>
      <protection/>
    </xf>
    <xf numFmtId="0" fontId="6" fillId="33" borderId="13" xfId="52" applyFont="1" applyFill="1" applyBorder="1" applyAlignment="1">
      <alignment vertical="top" wrapText="1"/>
      <protection/>
    </xf>
    <xf numFmtId="0" fontId="6" fillId="33" borderId="10" xfId="52" applyNumberFormat="1" applyFont="1" applyFill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49" fontId="6" fillId="0" borderId="10" xfId="52" applyNumberFormat="1" applyFont="1" applyFill="1" applyBorder="1" applyAlignment="1">
      <alignment vertical="top" wrapText="1"/>
      <protection/>
    </xf>
    <xf numFmtId="0" fontId="6" fillId="0" borderId="13" xfId="52" applyFont="1" applyFill="1" applyBorder="1" applyAlignment="1">
      <alignment vertical="top" wrapText="1"/>
      <protection/>
    </xf>
    <xf numFmtId="0" fontId="6" fillId="0" borderId="10" xfId="52" applyNumberFormat="1" applyFont="1" applyFill="1" applyBorder="1" applyAlignment="1">
      <alignment vertical="top" wrapText="1"/>
      <protection/>
    </xf>
    <xf numFmtId="2" fontId="6" fillId="0" borderId="10" xfId="52" applyNumberFormat="1" applyFont="1" applyFill="1" applyBorder="1" applyAlignment="1">
      <alignment horizontal="right" vertical="top" wrapText="1"/>
      <protection/>
    </xf>
    <xf numFmtId="2" fontId="6" fillId="0" borderId="10" xfId="0" applyNumberFormat="1" applyFont="1" applyBorder="1" applyAlignment="1">
      <alignment horizontal="right" vertical="top"/>
    </xf>
    <xf numFmtId="0" fontId="6" fillId="0" borderId="14" xfId="0" applyFont="1" applyFill="1" applyBorder="1" applyAlignment="1">
      <alignment vertical="top" wrapText="1"/>
    </xf>
    <xf numFmtId="49" fontId="6" fillId="0" borderId="14" xfId="0" applyNumberFormat="1" applyFont="1" applyFill="1" applyBorder="1" applyAlignment="1">
      <alignment vertical="top" wrapText="1"/>
    </xf>
    <xf numFmtId="4" fontId="6" fillId="0" borderId="14" xfId="0" applyNumberFormat="1" applyFont="1" applyFill="1" applyBorder="1" applyAlignment="1">
      <alignment vertical="top" wrapText="1"/>
    </xf>
    <xf numFmtId="2" fontId="6" fillId="0" borderId="14" xfId="0" applyNumberFormat="1" applyFont="1" applyBorder="1" applyAlignment="1">
      <alignment horizontal="right" vertical="top"/>
    </xf>
    <xf numFmtId="2" fontId="6" fillId="33" borderId="14" xfId="0" applyNumberFormat="1" applyFont="1" applyFill="1" applyBorder="1" applyAlignment="1">
      <alignment vertical="top" wrapText="1"/>
    </xf>
    <xf numFmtId="4" fontId="6" fillId="33" borderId="14" xfId="0" applyNumberFormat="1" applyFont="1" applyFill="1" applyBorder="1" applyAlignment="1">
      <alignment vertical="top" wrapText="1"/>
    </xf>
    <xf numFmtId="49" fontId="6" fillId="33" borderId="14" xfId="0" applyNumberFormat="1" applyFont="1" applyFill="1" applyBorder="1" applyAlignment="1">
      <alignment horizontal="right" vertical="top" wrapText="1"/>
    </xf>
    <xf numFmtId="0" fontId="7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vertical="top" wrapText="1"/>
    </xf>
    <xf numFmtId="4" fontId="7" fillId="33" borderId="17" xfId="0" applyNumberFormat="1" applyFont="1" applyFill="1" applyBorder="1" applyAlignment="1">
      <alignment vertical="top" wrapText="1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164" fontId="8" fillId="0" borderId="17" xfId="0" applyNumberFormat="1" applyFont="1" applyBorder="1" applyAlignment="1">
      <alignment/>
    </xf>
    <xf numFmtId="4" fontId="8" fillId="0" borderId="17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1" fontId="6" fillId="0" borderId="22" xfId="0" applyNumberFormat="1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43" fillId="0" borderId="24" xfId="0" applyFont="1" applyBorder="1" applyAlignment="1">
      <alignment vertical="top" wrapText="1"/>
    </xf>
    <xf numFmtId="0" fontId="43" fillId="0" borderId="25" xfId="0" applyFont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6" fillId="0" borderId="22" xfId="0" applyFont="1" applyFill="1" applyBorder="1" applyAlignment="1">
      <alignment vertical="top" wrapText="1"/>
    </xf>
    <xf numFmtId="1" fontId="6" fillId="33" borderId="22" xfId="0" applyNumberFormat="1" applyFont="1" applyFill="1" applyBorder="1" applyAlignment="1">
      <alignment vertical="top" wrapText="1"/>
    </xf>
    <xf numFmtId="165" fontId="6" fillId="33" borderId="22" xfId="0" applyNumberFormat="1" applyFont="1" applyFill="1" applyBorder="1" applyAlignment="1">
      <alignment vertical="top" wrapText="1"/>
    </xf>
    <xf numFmtId="2" fontId="6" fillId="33" borderId="22" xfId="0" applyNumberFormat="1" applyFont="1" applyFill="1" applyBorder="1" applyAlignment="1">
      <alignment vertical="top" wrapText="1"/>
    </xf>
    <xf numFmtId="0" fontId="6" fillId="33" borderId="26" xfId="0" applyFont="1" applyFill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7" fillId="33" borderId="28" xfId="0" applyFont="1" applyFill="1" applyBorder="1" applyAlignment="1">
      <alignment vertical="top" wrapText="1"/>
    </xf>
    <xf numFmtId="0" fontId="8" fillId="0" borderId="28" xfId="0" applyFont="1" applyBorder="1" applyAlignment="1">
      <alignment/>
    </xf>
    <xf numFmtId="0" fontId="0" fillId="0" borderId="0" xfId="0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0" fontId="7" fillId="33" borderId="30" xfId="0" applyFont="1" applyFill="1" applyBorder="1" applyAlignment="1">
      <alignment horizontal="center" vertical="top" wrapText="1"/>
    </xf>
    <xf numFmtId="0" fontId="7" fillId="33" borderId="29" xfId="0" applyFont="1" applyFill="1" applyBorder="1" applyAlignment="1">
      <alignment horizontal="center" vertical="top" wrapText="1"/>
    </xf>
    <xf numFmtId="0" fontId="4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34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1"/>
  <sheetViews>
    <sheetView tabSelected="1" zoomScalePageLayoutView="0" workbookViewId="0" topLeftCell="A297">
      <selection activeCell="D311" sqref="D311"/>
    </sheetView>
  </sheetViews>
  <sheetFormatPr defaultColWidth="9.140625" defaultRowHeight="15"/>
  <cols>
    <col min="1" max="1" width="5.00390625" style="0" customWidth="1"/>
    <col min="2" max="2" width="29.421875" style="0" customWidth="1"/>
    <col min="3" max="3" width="13.7109375" style="0" customWidth="1"/>
    <col min="4" max="4" width="39.421875" style="0" customWidth="1"/>
    <col min="5" max="5" width="7.7109375" style="58" customWidth="1"/>
    <col min="6" max="6" width="14.8515625" style="0" customWidth="1"/>
    <col min="7" max="7" width="14.57421875" style="0" customWidth="1"/>
    <col min="8" max="8" width="8.00390625" style="0" customWidth="1"/>
    <col min="9" max="9" width="7.140625" style="0" customWidth="1"/>
  </cols>
  <sheetData>
    <row r="1" spans="1:8" s="3" customFormat="1" ht="12.75">
      <c r="A1" s="1"/>
      <c r="B1" s="1"/>
      <c r="C1" s="1"/>
      <c r="D1" s="1"/>
      <c r="E1" s="2"/>
      <c r="F1" s="86" t="s">
        <v>0</v>
      </c>
      <c r="G1" s="86"/>
      <c r="H1" s="86"/>
    </row>
    <row r="2" spans="1:9" ht="15">
      <c r="A2" s="4"/>
      <c r="B2" s="4"/>
      <c r="C2" s="4"/>
      <c r="D2" s="4"/>
      <c r="E2" s="87" t="s">
        <v>1</v>
      </c>
      <c r="F2" s="87"/>
      <c r="G2" s="87"/>
      <c r="H2" s="87"/>
      <c r="I2" s="87"/>
    </row>
    <row r="3" spans="1:9" ht="15">
      <c r="A3" s="4"/>
      <c r="B3" s="4"/>
      <c r="C3" s="4"/>
      <c r="D3" s="4"/>
      <c r="E3" s="87" t="s">
        <v>2</v>
      </c>
      <c r="F3" s="87"/>
      <c r="G3" s="87"/>
      <c r="H3" s="87"/>
      <c r="I3" s="87"/>
    </row>
    <row r="4" spans="1:9" ht="15">
      <c r="A4" s="4"/>
      <c r="B4" s="4"/>
      <c r="C4" s="4"/>
      <c r="D4" s="4"/>
      <c r="E4" s="88" t="s">
        <v>3</v>
      </c>
      <c r="F4" s="87"/>
      <c r="G4" s="87"/>
      <c r="H4" s="87"/>
      <c r="I4" s="87"/>
    </row>
    <row r="5" spans="1:9" ht="15">
      <c r="A5" s="4"/>
      <c r="B5" s="4"/>
      <c r="C5" s="4"/>
      <c r="D5" s="4"/>
      <c r="E5" s="88" t="s">
        <v>4</v>
      </c>
      <c r="F5" s="88"/>
      <c r="G5" s="88"/>
      <c r="H5" s="88"/>
      <c r="I5" s="88"/>
    </row>
    <row r="6" spans="1:9" ht="15">
      <c r="A6" s="4"/>
      <c r="B6" s="4"/>
      <c r="C6" s="4"/>
      <c r="D6" s="4"/>
      <c r="E6" s="5" t="s">
        <v>623</v>
      </c>
      <c r="F6" s="5"/>
      <c r="G6" s="5"/>
      <c r="H6" s="5"/>
      <c r="I6" s="5"/>
    </row>
    <row r="7" spans="1:9" ht="15">
      <c r="A7" s="4"/>
      <c r="B7" s="4"/>
      <c r="C7" s="4"/>
      <c r="D7" s="4"/>
      <c r="E7" s="5"/>
      <c r="F7" s="5"/>
      <c r="G7" s="5"/>
      <c r="H7" s="5"/>
      <c r="I7" s="5"/>
    </row>
    <row r="8" spans="1:8" ht="27" customHeight="1">
      <c r="A8" s="89" t="s">
        <v>624</v>
      </c>
      <c r="B8" s="89"/>
      <c r="C8" s="89"/>
      <c r="D8" s="89"/>
      <c r="E8" s="89"/>
      <c r="F8" s="89"/>
      <c r="G8" s="89"/>
      <c r="H8" s="89"/>
    </row>
    <row r="9" ht="15.75" thickBot="1"/>
    <row r="10" spans="1:9" s="6" customFormat="1" ht="72.75" customHeight="1">
      <c r="A10" s="59" t="s">
        <v>5</v>
      </c>
      <c r="B10" s="60" t="s">
        <v>6</v>
      </c>
      <c r="C10" s="60" t="s">
        <v>7</v>
      </c>
      <c r="D10" s="60" t="s">
        <v>8</v>
      </c>
      <c r="E10" s="61" t="s">
        <v>9</v>
      </c>
      <c r="F10" s="60" t="s">
        <v>10</v>
      </c>
      <c r="G10" s="60" t="s">
        <v>11</v>
      </c>
      <c r="H10" s="60" t="s">
        <v>12</v>
      </c>
      <c r="I10" s="62" t="s">
        <v>13</v>
      </c>
    </row>
    <row r="11" spans="1:9" ht="15">
      <c r="A11" s="63">
        <v>1</v>
      </c>
      <c r="B11" s="7">
        <v>2</v>
      </c>
      <c r="C11" s="7">
        <v>3</v>
      </c>
      <c r="D11" s="7">
        <v>4</v>
      </c>
      <c r="E11" s="8">
        <v>5</v>
      </c>
      <c r="F11" s="7">
        <v>6</v>
      </c>
      <c r="G11" s="7">
        <v>7</v>
      </c>
      <c r="H11" s="7">
        <v>8</v>
      </c>
      <c r="I11" s="64"/>
    </row>
    <row r="12" spans="1:9" ht="19.5" customHeight="1">
      <c r="A12" s="63"/>
      <c r="B12" s="82" t="s">
        <v>14</v>
      </c>
      <c r="C12" s="83"/>
      <c r="D12" s="7"/>
      <c r="E12" s="9"/>
      <c r="F12" s="7"/>
      <c r="G12" s="7"/>
      <c r="H12" s="7"/>
      <c r="I12" s="64"/>
    </row>
    <row r="13" spans="1:9" ht="30.75" customHeight="1">
      <c r="A13" s="63">
        <v>1</v>
      </c>
      <c r="B13" s="7" t="s">
        <v>15</v>
      </c>
      <c r="C13" s="7" t="s">
        <v>16</v>
      </c>
      <c r="D13" s="7" t="s">
        <v>17</v>
      </c>
      <c r="E13" s="9"/>
      <c r="F13" s="7">
        <v>474.78</v>
      </c>
      <c r="G13" s="7">
        <v>305.46</v>
      </c>
      <c r="H13" s="7">
        <v>2004</v>
      </c>
      <c r="I13" s="65">
        <f>SUM(100-G13*100/F13)</f>
        <v>35.66283331227095</v>
      </c>
    </row>
    <row r="14" spans="1:9" ht="31.5" customHeight="1">
      <c r="A14" s="63">
        <v>2</v>
      </c>
      <c r="B14" s="7" t="s">
        <v>18</v>
      </c>
      <c r="C14" s="7" t="s">
        <v>19</v>
      </c>
      <c r="D14" s="7" t="s">
        <v>20</v>
      </c>
      <c r="E14" s="9"/>
      <c r="F14" s="10">
        <v>47302.52</v>
      </c>
      <c r="G14" s="7">
        <v>0</v>
      </c>
      <c r="H14" s="7">
        <v>1998</v>
      </c>
      <c r="I14" s="65">
        <f aca="true" t="shared" si="0" ref="I14:I44">SUM(100-G14*100/F14)</f>
        <v>100</v>
      </c>
    </row>
    <row r="15" spans="1:9" ht="31.5" customHeight="1">
      <c r="A15" s="63">
        <v>3</v>
      </c>
      <c r="B15" s="7" t="s">
        <v>21</v>
      </c>
      <c r="C15" s="7" t="s">
        <v>22</v>
      </c>
      <c r="D15" s="7" t="s">
        <v>23</v>
      </c>
      <c r="E15" s="9">
        <v>0.208</v>
      </c>
      <c r="F15" s="10">
        <v>124280</v>
      </c>
      <c r="G15" s="7"/>
      <c r="H15" s="7">
        <v>2005</v>
      </c>
      <c r="I15" s="65">
        <f t="shared" si="0"/>
        <v>100</v>
      </c>
    </row>
    <row r="16" spans="1:9" ht="30.75" customHeight="1">
      <c r="A16" s="63">
        <v>4</v>
      </c>
      <c r="B16" s="7" t="s">
        <v>24</v>
      </c>
      <c r="C16" s="7" t="s">
        <v>25</v>
      </c>
      <c r="D16" s="7" t="s">
        <v>26</v>
      </c>
      <c r="E16" s="9"/>
      <c r="F16" s="10">
        <v>421236.44</v>
      </c>
      <c r="G16" s="7"/>
      <c r="H16" s="7">
        <v>1983</v>
      </c>
      <c r="I16" s="65">
        <f t="shared" si="0"/>
        <v>100</v>
      </c>
    </row>
    <row r="17" spans="1:9" ht="32.25" customHeight="1">
      <c r="A17" s="63">
        <v>5</v>
      </c>
      <c r="B17" s="7" t="s">
        <v>24</v>
      </c>
      <c r="C17" s="7" t="s">
        <v>27</v>
      </c>
      <c r="D17" s="7" t="s">
        <v>28</v>
      </c>
      <c r="E17" s="9"/>
      <c r="F17" s="7">
        <v>100</v>
      </c>
      <c r="G17" s="7"/>
      <c r="H17" s="7">
        <v>2001</v>
      </c>
      <c r="I17" s="65">
        <f t="shared" si="0"/>
        <v>100</v>
      </c>
    </row>
    <row r="18" spans="1:9" ht="63.75" customHeight="1">
      <c r="A18" s="63">
        <v>6</v>
      </c>
      <c r="B18" s="7" t="s">
        <v>29</v>
      </c>
      <c r="C18" s="7" t="s">
        <v>30</v>
      </c>
      <c r="D18" s="7" t="s">
        <v>31</v>
      </c>
      <c r="E18" s="9">
        <v>0.35</v>
      </c>
      <c r="F18" s="10">
        <v>794960</v>
      </c>
      <c r="G18" s="7"/>
      <c r="H18" s="7">
        <v>1978</v>
      </c>
      <c r="I18" s="65">
        <f t="shared" si="0"/>
        <v>100</v>
      </c>
    </row>
    <row r="19" spans="1:9" ht="114.75">
      <c r="A19" s="63">
        <v>7</v>
      </c>
      <c r="B19" s="7" t="s">
        <v>32</v>
      </c>
      <c r="C19" s="7" t="s">
        <v>33</v>
      </c>
      <c r="D19" s="7" t="s">
        <v>34</v>
      </c>
      <c r="E19" s="9">
        <v>1.38</v>
      </c>
      <c r="F19" s="10">
        <v>1085475.5</v>
      </c>
      <c r="G19" s="7"/>
      <c r="H19" s="7">
        <v>1968</v>
      </c>
      <c r="I19" s="64">
        <f>SUM(100-G19*100/F19)</f>
        <v>100</v>
      </c>
    </row>
    <row r="20" spans="1:9" ht="63.75">
      <c r="A20" s="63">
        <v>8</v>
      </c>
      <c r="B20" s="7" t="s">
        <v>35</v>
      </c>
      <c r="C20" s="7" t="s">
        <v>36</v>
      </c>
      <c r="D20" s="7" t="s">
        <v>37</v>
      </c>
      <c r="E20" s="9">
        <v>0.751</v>
      </c>
      <c r="F20" s="10">
        <v>754959</v>
      </c>
      <c r="G20" s="7"/>
      <c r="H20" s="7">
        <v>1970</v>
      </c>
      <c r="I20" s="64">
        <f t="shared" si="0"/>
        <v>100</v>
      </c>
    </row>
    <row r="21" spans="1:9" ht="89.25">
      <c r="A21" s="63">
        <v>9</v>
      </c>
      <c r="B21" s="7" t="s">
        <v>38</v>
      </c>
      <c r="C21" s="7" t="s">
        <v>39</v>
      </c>
      <c r="D21" s="7" t="s">
        <v>40</v>
      </c>
      <c r="E21" s="9">
        <v>1.07</v>
      </c>
      <c r="F21" s="10">
        <v>826135.91</v>
      </c>
      <c r="G21" s="10">
        <v>132181</v>
      </c>
      <c r="H21" s="7">
        <v>1990</v>
      </c>
      <c r="I21" s="64">
        <f t="shared" si="0"/>
        <v>84.00009025149384</v>
      </c>
    </row>
    <row r="22" spans="1:9" ht="38.25">
      <c r="A22" s="63">
        <v>10</v>
      </c>
      <c r="B22" s="7" t="s">
        <v>41</v>
      </c>
      <c r="C22" s="7" t="s">
        <v>42</v>
      </c>
      <c r="D22" s="7" t="s">
        <v>43</v>
      </c>
      <c r="E22" s="9">
        <v>0.12</v>
      </c>
      <c r="F22" s="10">
        <v>104569</v>
      </c>
      <c r="G22" s="10">
        <v>16731</v>
      </c>
      <c r="H22" s="7">
        <v>1990</v>
      </c>
      <c r="I22" s="64">
        <f t="shared" si="0"/>
        <v>84.0000382522545</v>
      </c>
    </row>
    <row r="23" spans="1:9" ht="76.5">
      <c r="A23" s="63">
        <v>11</v>
      </c>
      <c r="B23" s="7" t="s">
        <v>44</v>
      </c>
      <c r="C23" s="7" t="s">
        <v>45</v>
      </c>
      <c r="D23" s="7" t="s">
        <v>46</v>
      </c>
      <c r="E23" s="9">
        <v>0.26</v>
      </c>
      <c r="F23" s="10">
        <v>208192.26</v>
      </c>
      <c r="G23" s="10">
        <v>141562.97</v>
      </c>
      <c r="H23" s="7">
        <v>1986</v>
      </c>
      <c r="I23" s="65">
        <f t="shared" si="0"/>
        <v>32.0037305901766</v>
      </c>
    </row>
    <row r="24" spans="1:9" ht="51">
      <c r="A24" s="63">
        <v>12</v>
      </c>
      <c r="B24" s="7" t="s">
        <v>47</v>
      </c>
      <c r="C24" s="7" t="s">
        <v>48</v>
      </c>
      <c r="D24" s="7" t="s">
        <v>49</v>
      </c>
      <c r="E24" s="9">
        <v>0.41</v>
      </c>
      <c r="F24" s="10">
        <v>525880</v>
      </c>
      <c r="G24" s="10">
        <v>378632.77</v>
      </c>
      <c r="H24" s="7">
        <v>1982</v>
      </c>
      <c r="I24" s="64">
        <f t="shared" si="0"/>
        <v>28.000157830683804</v>
      </c>
    </row>
    <row r="25" spans="1:9" ht="38.25">
      <c r="A25" s="63">
        <v>13</v>
      </c>
      <c r="B25" s="7" t="s">
        <v>50</v>
      </c>
      <c r="C25" s="7" t="s">
        <v>51</v>
      </c>
      <c r="D25" s="7" t="s">
        <v>52</v>
      </c>
      <c r="E25" s="9">
        <v>0.07</v>
      </c>
      <c r="F25" s="10">
        <v>49734.83</v>
      </c>
      <c r="G25" s="7"/>
      <c r="H25" s="7">
        <v>1988</v>
      </c>
      <c r="I25" s="64">
        <f t="shared" si="0"/>
        <v>100</v>
      </c>
    </row>
    <row r="26" spans="1:9" ht="229.5">
      <c r="A26" s="63">
        <v>14</v>
      </c>
      <c r="B26" s="7" t="s">
        <v>53</v>
      </c>
      <c r="C26" s="7" t="s">
        <v>54</v>
      </c>
      <c r="D26" s="7" t="s">
        <v>55</v>
      </c>
      <c r="E26" s="9">
        <v>5.3</v>
      </c>
      <c r="F26" s="10">
        <v>4001132.36</v>
      </c>
      <c r="G26" s="10">
        <v>2133557.23</v>
      </c>
      <c r="H26" s="7">
        <v>1964</v>
      </c>
      <c r="I26" s="65">
        <f t="shared" si="0"/>
        <v>46.676164694536624</v>
      </c>
    </row>
    <row r="27" spans="1:9" ht="51">
      <c r="A27" s="63">
        <v>15</v>
      </c>
      <c r="B27" s="7" t="s">
        <v>56</v>
      </c>
      <c r="C27" s="7" t="s">
        <v>57</v>
      </c>
      <c r="D27" s="7" t="s">
        <v>58</v>
      </c>
      <c r="E27" s="9">
        <v>0.15</v>
      </c>
      <c r="F27" s="10">
        <v>163432.56</v>
      </c>
      <c r="G27" s="10">
        <v>117671</v>
      </c>
      <c r="H27" s="7">
        <v>2004</v>
      </c>
      <c r="I27" s="64">
        <f t="shared" si="0"/>
        <v>28.00027118219282</v>
      </c>
    </row>
    <row r="28" spans="1:9" ht="38.25">
      <c r="A28" s="63">
        <v>16</v>
      </c>
      <c r="B28" s="7" t="s">
        <v>59</v>
      </c>
      <c r="C28" s="7" t="s">
        <v>60</v>
      </c>
      <c r="D28" s="7" t="s">
        <v>61</v>
      </c>
      <c r="E28" s="9">
        <v>0.14</v>
      </c>
      <c r="F28" s="10">
        <v>322942.41</v>
      </c>
      <c r="G28" s="10">
        <v>142095</v>
      </c>
      <c r="H28" s="7">
        <v>1998</v>
      </c>
      <c r="I28" s="64">
        <f t="shared" si="0"/>
        <v>55.99989484193172</v>
      </c>
    </row>
    <row r="29" spans="1:9" ht="106.5" customHeight="1">
      <c r="A29" s="63">
        <v>17</v>
      </c>
      <c r="B29" s="7" t="s">
        <v>62</v>
      </c>
      <c r="C29" s="7" t="s">
        <v>63</v>
      </c>
      <c r="D29" s="11" t="s">
        <v>64</v>
      </c>
      <c r="E29" s="9">
        <v>1.19</v>
      </c>
      <c r="F29" s="10">
        <v>598945.21</v>
      </c>
      <c r="G29" s="7"/>
      <c r="H29" s="7">
        <v>1990</v>
      </c>
      <c r="I29" s="64">
        <f t="shared" si="0"/>
        <v>100</v>
      </c>
    </row>
    <row r="30" spans="1:9" ht="51">
      <c r="A30" s="63">
        <v>18</v>
      </c>
      <c r="B30" s="7" t="s">
        <v>65</v>
      </c>
      <c r="C30" s="7" t="s">
        <v>66</v>
      </c>
      <c r="D30" s="7" t="s">
        <v>67</v>
      </c>
      <c r="E30" s="9">
        <v>0.06</v>
      </c>
      <c r="F30" s="10">
        <v>149186</v>
      </c>
      <c r="G30" s="10">
        <v>122331.75</v>
      </c>
      <c r="H30" s="7">
        <v>1980</v>
      </c>
      <c r="I30" s="65">
        <f t="shared" si="0"/>
        <v>18.000516134221712</v>
      </c>
    </row>
    <row r="31" spans="1:9" ht="54" customHeight="1">
      <c r="A31" s="63">
        <v>19</v>
      </c>
      <c r="B31" s="7" t="s">
        <v>68</v>
      </c>
      <c r="C31" s="7" t="s">
        <v>69</v>
      </c>
      <c r="D31" s="7" t="s">
        <v>70</v>
      </c>
      <c r="E31" s="9">
        <v>0.59</v>
      </c>
      <c r="F31" s="10">
        <v>321531.28</v>
      </c>
      <c r="G31" s="7"/>
      <c r="H31" s="7">
        <v>1980</v>
      </c>
      <c r="I31" s="64">
        <f t="shared" si="0"/>
        <v>100</v>
      </c>
    </row>
    <row r="32" spans="1:9" ht="57.75" customHeight="1">
      <c r="A32" s="63">
        <v>20</v>
      </c>
      <c r="B32" s="7" t="s">
        <v>71</v>
      </c>
      <c r="C32" s="7" t="s">
        <v>72</v>
      </c>
      <c r="D32" s="7" t="s">
        <v>73</v>
      </c>
      <c r="E32" s="9">
        <v>0.03</v>
      </c>
      <c r="F32" s="10">
        <v>327490.43</v>
      </c>
      <c r="G32" s="10">
        <v>0</v>
      </c>
      <c r="H32" s="7">
        <v>1968</v>
      </c>
      <c r="I32" s="64">
        <f t="shared" si="0"/>
        <v>100</v>
      </c>
    </row>
    <row r="33" spans="1:9" ht="89.25">
      <c r="A33" s="63">
        <v>21</v>
      </c>
      <c r="B33" s="7" t="s">
        <v>74</v>
      </c>
      <c r="C33" s="7" t="s">
        <v>75</v>
      </c>
      <c r="D33" s="7" t="s">
        <v>76</v>
      </c>
      <c r="E33" s="9">
        <v>1.3</v>
      </c>
      <c r="F33" s="10">
        <v>25871830.81</v>
      </c>
      <c r="G33" s="10">
        <v>12418478</v>
      </c>
      <c r="H33" s="7">
        <v>1998</v>
      </c>
      <c r="I33" s="64">
        <f t="shared" si="0"/>
        <v>52.00000304887584</v>
      </c>
    </row>
    <row r="34" spans="1:9" ht="51">
      <c r="A34" s="63">
        <v>22</v>
      </c>
      <c r="B34" s="7" t="s">
        <v>77</v>
      </c>
      <c r="C34" s="7" t="s">
        <v>78</v>
      </c>
      <c r="D34" s="7" t="s">
        <v>79</v>
      </c>
      <c r="E34" s="9">
        <v>0.85</v>
      </c>
      <c r="F34" s="10">
        <v>3825000</v>
      </c>
      <c r="G34" s="10">
        <v>459000</v>
      </c>
      <c r="H34" s="7">
        <v>1989</v>
      </c>
      <c r="I34" s="64">
        <f t="shared" si="0"/>
        <v>88</v>
      </c>
    </row>
    <row r="35" spans="1:9" ht="75">
      <c r="A35" s="63">
        <v>23</v>
      </c>
      <c r="B35" s="7" t="s">
        <v>80</v>
      </c>
      <c r="C35" s="7" t="s">
        <v>81</v>
      </c>
      <c r="D35" s="12" t="s">
        <v>82</v>
      </c>
      <c r="E35" s="9">
        <v>1.4</v>
      </c>
      <c r="F35" s="10">
        <v>575664.6</v>
      </c>
      <c r="G35" s="10">
        <v>391450.62</v>
      </c>
      <c r="H35" s="7">
        <v>1988</v>
      </c>
      <c r="I35" s="64">
        <f t="shared" si="0"/>
        <v>32.0002272156391</v>
      </c>
    </row>
    <row r="36" spans="1:9" ht="90">
      <c r="A36" s="63">
        <v>24</v>
      </c>
      <c r="B36" s="7" t="s">
        <v>83</v>
      </c>
      <c r="C36" s="7" t="s">
        <v>84</v>
      </c>
      <c r="D36" s="12" t="s">
        <v>85</v>
      </c>
      <c r="E36" s="9">
        <v>0.56</v>
      </c>
      <c r="F36" s="10">
        <v>512449.21</v>
      </c>
      <c r="G36" s="10">
        <v>396936</v>
      </c>
      <c r="H36" s="7">
        <v>1978</v>
      </c>
      <c r="I36" s="65">
        <f t="shared" si="0"/>
        <v>22.54139683423456</v>
      </c>
    </row>
    <row r="37" spans="1:9" ht="150">
      <c r="A37" s="63">
        <v>25</v>
      </c>
      <c r="B37" s="7" t="s">
        <v>86</v>
      </c>
      <c r="C37" s="7" t="s">
        <v>87</v>
      </c>
      <c r="D37" s="12" t="s">
        <v>88</v>
      </c>
      <c r="E37" s="9">
        <v>2.42</v>
      </c>
      <c r="F37" s="10">
        <v>5674184.94</v>
      </c>
      <c r="G37" s="7"/>
      <c r="H37" s="7">
        <v>1978</v>
      </c>
      <c r="I37" s="64">
        <f t="shared" si="0"/>
        <v>100</v>
      </c>
    </row>
    <row r="38" spans="1:9" ht="38.25">
      <c r="A38" s="63">
        <v>26</v>
      </c>
      <c r="B38" s="7" t="s">
        <v>89</v>
      </c>
      <c r="C38" s="7" t="s">
        <v>90</v>
      </c>
      <c r="D38" s="7" t="s">
        <v>91</v>
      </c>
      <c r="E38" s="9">
        <v>0.874</v>
      </c>
      <c r="F38" s="10">
        <v>3059000</v>
      </c>
      <c r="G38" s="10">
        <v>489440</v>
      </c>
      <c r="H38" s="7" t="s">
        <v>92</v>
      </c>
      <c r="I38" s="64">
        <f t="shared" si="0"/>
        <v>84</v>
      </c>
    </row>
    <row r="39" spans="1:9" ht="51">
      <c r="A39" s="63">
        <v>27</v>
      </c>
      <c r="B39" s="7" t="s">
        <v>93</v>
      </c>
      <c r="C39" s="7" t="s">
        <v>94</v>
      </c>
      <c r="D39" s="7" t="s">
        <v>95</v>
      </c>
      <c r="E39" s="9">
        <v>0.81</v>
      </c>
      <c r="F39" s="10">
        <v>66421.23</v>
      </c>
      <c r="G39" s="7"/>
      <c r="H39" s="7">
        <v>1983</v>
      </c>
      <c r="I39" s="64">
        <f t="shared" si="0"/>
        <v>100</v>
      </c>
    </row>
    <row r="40" spans="1:9" ht="53.25" customHeight="1">
      <c r="A40" s="63">
        <v>28</v>
      </c>
      <c r="B40" s="7" t="s">
        <v>96</v>
      </c>
      <c r="C40" s="7" t="s">
        <v>97</v>
      </c>
      <c r="D40" s="12" t="s">
        <v>98</v>
      </c>
      <c r="E40" s="9">
        <v>0.34</v>
      </c>
      <c r="F40" s="10">
        <v>306315</v>
      </c>
      <c r="G40" s="7"/>
      <c r="H40" s="7">
        <v>1984</v>
      </c>
      <c r="I40" s="64">
        <f t="shared" si="0"/>
        <v>100</v>
      </c>
    </row>
    <row r="41" spans="1:9" ht="25.5">
      <c r="A41" s="63">
        <v>29</v>
      </c>
      <c r="B41" s="7" t="s">
        <v>99</v>
      </c>
      <c r="C41" s="7" t="s">
        <v>100</v>
      </c>
      <c r="D41" s="7" t="s">
        <v>101</v>
      </c>
      <c r="E41" s="9">
        <v>0</v>
      </c>
      <c r="F41" s="10">
        <v>73737.42</v>
      </c>
      <c r="G41" s="7"/>
      <c r="H41" s="7">
        <v>1970</v>
      </c>
      <c r="I41" s="64">
        <f t="shared" si="0"/>
        <v>100</v>
      </c>
    </row>
    <row r="42" spans="1:9" ht="25.5">
      <c r="A42" s="63">
        <v>30</v>
      </c>
      <c r="B42" s="7" t="s">
        <v>99</v>
      </c>
      <c r="C42" s="7" t="s">
        <v>102</v>
      </c>
      <c r="D42" s="7" t="s">
        <v>103</v>
      </c>
      <c r="E42" s="9">
        <v>0</v>
      </c>
      <c r="F42" s="10">
        <v>1463833.9</v>
      </c>
      <c r="G42" s="7"/>
      <c r="H42" s="7">
        <v>1970</v>
      </c>
      <c r="I42" s="64">
        <f t="shared" si="0"/>
        <v>100</v>
      </c>
    </row>
    <row r="43" spans="1:9" ht="51">
      <c r="A43" s="63">
        <v>31</v>
      </c>
      <c r="B43" s="7" t="s">
        <v>104</v>
      </c>
      <c r="C43" s="7" t="s">
        <v>105</v>
      </c>
      <c r="D43" s="7" t="s">
        <v>106</v>
      </c>
      <c r="E43" s="9">
        <v>0.2</v>
      </c>
      <c r="F43" s="10">
        <v>292470</v>
      </c>
      <c r="G43" s="7"/>
      <c r="H43" s="7">
        <v>1979</v>
      </c>
      <c r="I43" s="64">
        <f t="shared" si="0"/>
        <v>100</v>
      </c>
    </row>
    <row r="44" spans="1:9" ht="25.5">
      <c r="A44" s="63">
        <v>32</v>
      </c>
      <c r="B44" s="7" t="s">
        <v>107</v>
      </c>
      <c r="C44" s="7" t="s">
        <v>108</v>
      </c>
      <c r="D44" s="7" t="s">
        <v>109</v>
      </c>
      <c r="E44" s="9"/>
      <c r="F44" s="10">
        <v>891377.64</v>
      </c>
      <c r="G44" s="7"/>
      <c r="H44" s="7">
        <v>1978</v>
      </c>
      <c r="I44" s="64">
        <f t="shared" si="0"/>
        <v>100</v>
      </c>
    </row>
    <row r="45" spans="1:9" s="16" customFormat="1" ht="18.75" customHeight="1">
      <c r="A45" s="66"/>
      <c r="B45" s="13" t="s">
        <v>110</v>
      </c>
      <c r="C45" s="13"/>
      <c r="D45" s="13"/>
      <c r="E45" s="14">
        <f>SUM(E13:E44)</f>
        <v>20.833</v>
      </c>
      <c r="F45" s="15">
        <v>53440245.24</v>
      </c>
      <c r="G45" s="15">
        <v>17340372.8</v>
      </c>
      <c r="H45" s="13" t="s">
        <v>111</v>
      </c>
      <c r="I45" s="67"/>
    </row>
    <row r="46" spans="1:9" ht="22.5" customHeight="1">
      <c r="A46" s="68"/>
      <c r="B46" s="84" t="s">
        <v>112</v>
      </c>
      <c r="C46" s="84"/>
      <c r="D46" s="84"/>
      <c r="E46" s="84"/>
      <c r="F46" s="84"/>
      <c r="G46" s="85"/>
      <c r="H46" s="17"/>
      <c r="I46" s="64"/>
    </row>
    <row r="47" spans="1:9" ht="52.5" customHeight="1">
      <c r="A47" s="69" t="s">
        <v>113</v>
      </c>
      <c r="B47" s="18" t="s">
        <v>114</v>
      </c>
      <c r="C47" s="18" t="s">
        <v>115</v>
      </c>
      <c r="D47" s="18" t="s">
        <v>116</v>
      </c>
      <c r="E47" s="18" t="s">
        <v>117</v>
      </c>
      <c r="F47" s="19" t="s">
        <v>118</v>
      </c>
      <c r="G47" s="20" t="s">
        <v>119</v>
      </c>
      <c r="H47" s="18" t="s">
        <v>120</v>
      </c>
      <c r="I47" s="70" t="s">
        <v>121</v>
      </c>
    </row>
    <row r="48" spans="1:9" ht="15">
      <c r="A48" s="71">
        <v>1</v>
      </c>
      <c r="B48" s="21" t="s">
        <v>122</v>
      </c>
      <c r="C48" s="21" t="s">
        <v>123</v>
      </c>
      <c r="D48" s="22" t="s">
        <v>124</v>
      </c>
      <c r="E48" s="21">
        <v>1</v>
      </c>
      <c r="F48" s="23">
        <v>9116.24</v>
      </c>
      <c r="G48" s="24">
        <v>0</v>
      </c>
      <c r="H48" s="21">
        <v>1994</v>
      </c>
      <c r="I48" s="72">
        <f>SUM(100-G48*100/F48)</f>
        <v>100</v>
      </c>
    </row>
    <row r="49" spans="1:9" ht="15">
      <c r="A49" s="71">
        <v>2</v>
      </c>
      <c r="B49" s="21" t="s">
        <v>122</v>
      </c>
      <c r="C49" s="21" t="s">
        <v>123</v>
      </c>
      <c r="D49" s="22" t="s">
        <v>125</v>
      </c>
      <c r="E49" s="21">
        <v>1</v>
      </c>
      <c r="F49" s="23">
        <v>9116.24</v>
      </c>
      <c r="G49" s="24">
        <v>0</v>
      </c>
      <c r="H49" s="21">
        <v>1994</v>
      </c>
      <c r="I49" s="72">
        <f aca="true" t="shared" si="1" ref="I49:I112">SUM(100-G49*100/F49)</f>
        <v>100</v>
      </c>
    </row>
    <row r="50" spans="1:9" ht="15">
      <c r="A50" s="71">
        <v>3</v>
      </c>
      <c r="B50" s="21" t="s">
        <v>126</v>
      </c>
      <c r="C50" s="21" t="s">
        <v>127</v>
      </c>
      <c r="D50" s="22" t="s">
        <v>128</v>
      </c>
      <c r="E50" s="21">
        <v>1</v>
      </c>
      <c r="F50" s="23">
        <v>775562.03</v>
      </c>
      <c r="G50" s="24">
        <v>0</v>
      </c>
      <c r="H50" s="21">
        <v>1996</v>
      </c>
      <c r="I50" s="72">
        <f t="shared" si="1"/>
        <v>100</v>
      </c>
    </row>
    <row r="51" spans="1:9" ht="15">
      <c r="A51" s="71">
        <v>4</v>
      </c>
      <c r="B51" s="21" t="s">
        <v>129</v>
      </c>
      <c r="C51" s="21" t="s">
        <v>130</v>
      </c>
      <c r="D51" s="22" t="s">
        <v>131</v>
      </c>
      <c r="E51" s="21">
        <v>1</v>
      </c>
      <c r="F51" s="23">
        <v>241028.42</v>
      </c>
      <c r="G51" s="24">
        <v>0</v>
      </c>
      <c r="H51" s="21">
        <v>1994</v>
      </c>
      <c r="I51" s="72">
        <f t="shared" si="1"/>
        <v>100</v>
      </c>
    </row>
    <row r="52" spans="1:9" ht="25.5">
      <c r="A52" s="71">
        <v>5</v>
      </c>
      <c r="B52" s="21" t="s">
        <v>132</v>
      </c>
      <c r="C52" s="21" t="s">
        <v>133</v>
      </c>
      <c r="D52" s="22" t="s">
        <v>134</v>
      </c>
      <c r="E52" s="21">
        <v>1</v>
      </c>
      <c r="F52" s="23">
        <v>115269.33</v>
      </c>
      <c r="G52" s="24">
        <v>0</v>
      </c>
      <c r="H52" s="21">
        <v>1987</v>
      </c>
      <c r="I52" s="72">
        <f t="shared" si="1"/>
        <v>100</v>
      </c>
    </row>
    <row r="53" spans="1:9" ht="25.5">
      <c r="A53" s="71">
        <v>6</v>
      </c>
      <c r="B53" s="21" t="s">
        <v>132</v>
      </c>
      <c r="C53" s="21" t="s">
        <v>133</v>
      </c>
      <c r="D53" s="22" t="s">
        <v>135</v>
      </c>
      <c r="E53" s="21">
        <v>1</v>
      </c>
      <c r="F53" s="23">
        <v>115269.33</v>
      </c>
      <c r="G53" s="24">
        <v>0</v>
      </c>
      <c r="H53" s="21">
        <v>1987</v>
      </c>
      <c r="I53" s="72">
        <f t="shared" si="1"/>
        <v>100</v>
      </c>
    </row>
    <row r="54" spans="1:9" ht="25.5">
      <c r="A54" s="71">
        <v>7</v>
      </c>
      <c r="B54" s="21" t="s">
        <v>132</v>
      </c>
      <c r="C54" s="21" t="s">
        <v>133</v>
      </c>
      <c r="D54" s="22" t="s">
        <v>136</v>
      </c>
      <c r="E54" s="21">
        <v>1</v>
      </c>
      <c r="F54" s="23">
        <v>115269.33</v>
      </c>
      <c r="G54" s="24">
        <v>0</v>
      </c>
      <c r="H54" s="21">
        <v>1987</v>
      </c>
      <c r="I54" s="72">
        <f t="shared" si="1"/>
        <v>100</v>
      </c>
    </row>
    <row r="55" spans="1:9" ht="25.5">
      <c r="A55" s="71">
        <v>8</v>
      </c>
      <c r="B55" s="21" t="s">
        <v>132</v>
      </c>
      <c r="C55" s="21" t="s">
        <v>133</v>
      </c>
      <c r="D55" s="22" t="s">
        <v>137</v>
      </c>
      <c r="E55" s="21">
        <v>1</v>
      </c>
      <c r="F55" s="23">
        <v>345685.56</v>
      </c>
      <c r="G55" s="24">
        <v>0</v>
      </c>
      <c r="H55" s="21">
        <v>1998</v>
      </c>
      <c r="I55" s="72">
        <f t="shared" si="1"/>
        <v>100</v>
      </c>
    </row>
    <row r="56" spans="1:9" ht="15">
      <c r="A56" s="71">
        <v>9</v>
      </c>
      <c r="B56" s="21" t="s">
        <v>138</v>
      </c>
      <c r="C56" s="21" t="s">
        <v>139</v>
      </c>
      <c r="D56" s="22" t="s">
        <v>140</v>
      </c>
      <c r="E56" s="21">
        <v>1</v>
      </c>
      <c r="F56" s="23">
        <v>1005757.65</v>
      </c>
      <c r="G56" s="24">
        <v>0</v>
      </c>
      <c r="H56" s="21">
        <v>1998</v>
      </c>
      <c r="I56" s="72">
        <f t="shared" si="1"/>
        <v>100</v>
      </c>
    </row>
    <row r="57" spans="1:9" ht="15">
      <c r="A57" s="71">
        <v>10</v>
      </c>
      <c r="B57" s="21" t="s">
        <v>138</v>
      </c>
      <c r="C57" s="21" t="s">
        <v>139</v>
      </c>
      <c r="D57" s="22" t="s">
        <v>141</v>
      </c>
      <c r="E57" s="21">
        <v>1</v>
      </c>
      <c r="F57" s="23">
        <v>1005757.65</v>
      </c>
      <c r="G57" s="24">
        <v>0</v>
      </c>
      <c r="H57" s="21">
        <v>1998</v>
      </c>
      <c r="I57" s="72">
        <f t="shared" si="1"/>
        <v>100</v>
      </c>
    </row>
    <row r="58" spans="1:9" ht="15">
      <c r="A58" s="71">
        <v>11</v>
      </c>
      <c r="B58" s="21" t="s">
        <v>138</v>
      </c>
      <c r="C58" s="21" t="s">
        <v>139</v>
      </c>
      <c r="D58" s="22" t="s">
        <v>142</v>
      </c>
      <c r="E58" s="21">
        <v>1</v>
      </c>
      <c r="F58" s="23">
        <v>1005757.65</v>
      </c>
      <c r="G58" s="24">
        <v>0</v>
      </c>
      <c r="H58" s="21">
        <v>1998</v>
      </c>
      <c r="I58" s="72">
        <f t="shared" si="1"/>
        <v>100</v>
      </c>
    </row>
    <row r="59" spans="1:9" ht="25.5">
      <c r="A59" s="71">
        <v>12</v>
      </c>
      <c r="B59" s="21" t="s">
        <v>143</v>
      </c>
      <c r="C59" s="21" t="s">
        <v>144</v>
      </c>
      <c r="D59" s="22" t="s">
        <v>145</v>
      </c>
      <c r="E59" s="21">
        <v>1</v>
      </c>
      <c r="F59" s="23">
        <v>997811.99</v>
      </c>
      <c r="G59" s="24">
        <v>0</v>
      </c>
      <c r="H59" s="21">
        <v>1998</v>
      </c>
      <c r="I59" s="72">
        <f t="shared" si="1"/>
        <v>100</v>
      </c>
    </row>
    <row r="60" spans="1:9" ht="25.5">
      <c r="A60" s="71">
        <v>13</v>
      </c>
      <c r="B60" s="21" t="s">
        <v>143</v>
      </c>
      <c r="C60" s="21" t="s">
        <v>144</v>
      </c>
      <c r="D60" s="22" t="s">
        <v>146</v>
      </c>
      <c r="E60" s="21">
        <v>1</v>
      </c>
      <c r="F60" s="23">
        <v>997811.99</v>
      </c>
      <c r="G60" s="24">
        <v>0</v>
      </c>
      <c r="H60" s="21">
        <v>1998</v>
      </c>
      <c r="I60" s="72">
        <f t="shared" si="1"/>
        <v>100</v>
      </c>
    </row>
    <row r="61" spans="1:9" ht="15">
      <c r="A61" s="71">
        <v>14</v>
      </c>
      <c r="B61" s="21" t="s">
        <v>147</v>
      </c>
      <c r="C61" s="21"/>
      <c r="D61" s="22" t="s">
        <v>148</v>
      </c>
      <c r="E61" s="21">
        <v>1</v>
      </c>
      <c r="F61" s="23">
        <v>16080537.87</v>
      </c>
      <c r="G61" s="24">
        <v>0</v>
      </c>
      <c r="H61" s="21">
        <v>1997</v>
      </c>
      <c r="I61" s="72">
        <f t="shared" si="1"/>
        <v>100</v>
      </c>
    </row>
    <row r="62" spans="1:9" ht="15">
      <c r="A62" s="71">
        <v>15</v>
      </c>
      <c r="B62" s="21" t="s">
        <v>149</v>
      </c>
      <c r="C62" s="21" t="s">
        <v>150</v>
      </c>
      <c r="D62" s="22" t="s">
        <v>151</v>
      </c>
      <c r="E62" s="21">
        <v>1</v>
      </c>
      <c r="F62" s="23">
        <v>34055.61</v>
      </c>
      <c r="G62" s="24">
        <v>0</v>
      </c>
      <c r="H62" s="21">
        <v>1998</v>
      </c>
      <c r="I62" s="72">
        <f t="shared" si="1"/>
        <v>100</v>
      </c>
    </row>
    <row r="63" spans="1:9" ht="15">
      <c r="A63" s="71">
        <v>16</v>
      </c>
      <c r="B63" s="21" t="s">
        <v>149</v>
      </c>
      <c r="C63" s="21" t="s">
        <v>152</v>
      </c>
      <c r="D63" s="22" t="s">
        <v>153</v>
      </c>
      <c r="E63" s="21">
        <v>2</v>
      </c>
      <c r="F63" s="23">
        <v>4060.56</v>
      </c>
      <c r="G63" s="24">
        <v>0</v>
      </c>
      <c r="H63" s="21">
        <v>1993</v>
      </c>
      <c r="I63" s="72">
        <f t="shared" si="1"/>
        <v>100</v>
      </c>
    </row>
    <row r="64" spans="1:9" ht="15">
      <c r="A64" s="71">
        <v>17</v>
      </c>
      <c r="B64" s="21" t="s">
        <v>149</v>
      </c>
      <c r="C64" s="21" t="s">
        <v>154</v>
      </c>
      <c r="D64" s="22" t="s">
        <v>155</v>
      </c>
      <c r="E64" s="21">
        <v>1</v>
      </c>
      <c r="F64" s="23">
        <v>18607.61</v>
      </c>
      <c r="G64" s="24">
        <v>0</v>
      </c>
      <c r="H64" s="21">
        <v>1995</v>
      </c>
      <c r="I64" s="72">
        <f t="shared" si="1"/>
        <v>100</v>
      </c>
    </row>
    <row r="65" spans="1:9" ht="15">
      <c r="A65" s="71">
        <v>18</v>
      </c>
      <c r="B65" s="21" t="s">
        <v>149</v>
      </c>
      <c r="C65" s="21" t="s">
        <v>156</v>
      </c>
      <c r="D65" s="22" t="s">
        <v>157</v>
      </c>
      <c r="E65" s="21">
        <v>1</v>
      </c>
      <c r="F65" s="23">
        <v>10627.76</v>
      </c>
      <c r="G65" s="24">
        <v>0</v>
      </c>
      <c r="H65" s="21">
        <v>1997</v>
      </c>
      <c r="I65" s="72">
        <f t="shared" si="1"/>
        <v>100</v>
      </c>
    </row>
    <row r="66" spans="1:9" ht="15">
      <c r="A66" s="71">
        <v>19</v>
      </c>
      <c r="B66" s="21" t="s">
        <v>149</v>
      </c>
      <c r="C66" s="21" t="s">
        <v>158</v>
      </c>
      <c r="D66" s="22" t="s">
        <v>159</v>
      </c>
      <c r="E66" s="21">
        <v>1</v>
      </c>
      <c r="F66" s="23">
        <v>11792.4</v>
      </c>
      <c r="G66" s="24">
        <v>0</v>
      </c>
      <c r="H66" s="21">
        <v>1997</v>
      </c>
      <c r="I66" s="72">
        <f t="shared" si="1"/>
        <v>100</v>
      </c>
    </row>
    <row r="67" spans="1:9" ht="15">
      <c r="A67" s="71">
        <v>20</v>
      </c>
      <c r="B67" s="21" t="s">
        <v>149</v>
      </c>
      <c r="C67" s="21" t="s">
        <v>160</v>
      </c>
      <c r="D67" s="22" t="s">
        <v>161</v>
      </c>
      <c r="E67" s="21">
        <v>1</v>
      </c>
      <c r="F67" s="23">
        <v>18767.71</v>
      </c>
      <c r="G67" s="24">
        <v>0</v>
      </c>
      <c r="H67" s="21">
        <v>1997</v>
      </c>
      <c r="I67" s="72">
        <f t="shared" si="1"/>
        <v>100</v>
      </c>
    </row>
    <row r="68" spans="1:9" ht="15">
      <c r="A68" s="71">
        <v>21</v>
      </c>
      <c r="B68" s="21" t="s">
        <v>149</v>
      </c>
      <c r="C68" s="21" t="s">
        <v>162</v>
      </c>
      <c r="D68" s="22" t="s">
        <v>163</v>
      </c>
      <c r="E68" s="21">
        <v>1</v>
      </c>
      <c r="F68" s="23">
        <v>17326.81</v>
      </c>
      <c r="G68" s="24">
        <v>0</v>
      </c>
      <c r="H68" s="21">
        <v>1998</v>
      </c>
      <c r="I68" s="72">
        <f t="shared" si="1"/>
        <v>100</v>
      </c>
    </row>
    <row r="69" spans="1:9" ht="15">
      <c r="A69" s="71">
        <v>22</v>
      </c>
      <c r="B69" s="21" t="s">
        <v>164</v>
      </c>
      <c r="C69" s="21"/>
      <c r="D69" s="22" t="s">
        <v>165</v>
      </c>
      <c r="E69" s="21">
        <v>1</v>
      </c>
      <c r="F69" s="23">
        <v>1666191.38</v>
      </c>
      <c r="G69" s="24">
        <v>0</v>
      </c>
      <c r="H69" s="21">
        <v>1998</v>
      </c>
      <c r="I69" s="72">
        <f t="shared" si="1"/>
        <v>100</v>
      </c>
    </row>
    <row r="70" spans="1:9" ht="15">
      <c r="A70" s="71">
        <v>23</v>
      </c>
      <c r="B70" s="21" t="s">
        <v>166</v>
      </c>
      <c r="C70" s="21" t="s">
        <v>167</v>
      </c>
      <c r="D70" s="22" t="s">
        <v>168</v>
      </c>
      <c r="E70" s="21">
        <v>1</v>
      </c>
      <c r="F70" s="23">
        <v>109553.11</v>
      </c>
      <c r="G70" s="24">
        <v>0</v>
      </c>
      <c r="H70" s="21">
        <v>1998</v>
      </c>
      <c r="I70" s="72">
        <f t="shared" si="1"/>
        <v>100</v>
      </c>
    </row>
    <row r="71" spans="1:9" ht="15">
      <c r="A71" s="71">
        <v>24</v>
      </c>
      <c r="B71" s="21" t="s">
        <v>166</v>
      </c>
      <c r="C71" s="21" t="s">
        <v>167</v>
      </c>
      <c r="D71" s="22" t="s">
        <v>169</v>
      </c>
      <c r="E71" s="21">
        <v>1</v>
      </c>
      <c r="F71" s="23">
        <v>109553.11</v>
      </c>
      <c r="G71" s="24">
        <v>0</v>
      </c>
      <c r="H71" s="21">
        <v>1998</v>
      </c>
      <c r="I71" s="72">
        <f t="shared" si="1"/>
        <v>100</v>
      </c>
    </row>
    <row r="72" spans="1:9" ht="15">
      <c r="A72" s="71">
        <v>25</v>
      </c>
      <c r="B72" s="21" t="s">
        <v>166</v>
      </c>
      <c r="C72" s="21" t="s">
        <v>167</v>
      </c>
      <c r="D72" s="22" t="s">
        <v>170</v>
      </c>
      <c r="E72" s="21">
        <v>1</v>
      </c>
      <c r="F72" s="23">
        <v>109553.11</v>
      </c>
      <c r="G72" s="24">
        <v>0</v>
      </c>
      <c r="H72" s="21">
        <v>1998</v>
      </c>
      <c r="I72" s="72">
        <f t="shared" si="1"/>
        <v>100</v>
      </c>
    </row>
    <row r="73" spans="1:9" ht="15">
      <c r="A73" s="71">
        <v>26</v>
      </c>
      <c r="B73" s="21" t="s">
        <v>166</v>
      </c>
      <c r="C73" s="21" t="s">
        <v>167</v>
      </c>
      <c r="D73" s="22" t="s">
        <v>171</v>
      </c>
      <c r="E73" s="21">
        <v>1</v>
      </c>
      <c r="F73" s="23">
        <v>109553.11</v>
      </c>
      <c r="G73" s="24">
        <v>0</v>
      </c>
      <c r="H73" s="21">
        <v>1998</v>
      </c>
      <c r="I73" s="72">
        <f t="shared" si="1"/>
        <v>100</v>
      </c>
    </row>
    <row r="74" spans="1:9" ht="15">
      <c r="A74" s="71">
        <v>27</v>
      </c>
      <c r="B74" s="21" t="s">
        <v>166</v>
      </c>
      <c r="C74" s="21" t="s">
        <v>167</v>
      </c>
      <c r="D74" s="22" t="s">
        <v>172</v>
      </c>
      <c r="E74" s="21">
        <v>1</v>
      </c>
      <c r="F74" s="23">
        <v>109553.11</v>
      </c>
      <c r="G74" s="24">
        <v>0</v>
      </c>
      <c r="H74" s="21">
        <v>1998</v>
      </c>
      <c r="I74" s="72">
        <f t="shared" si="1"/>
        <v>100</v>
      </c>
    </row>
    <row r="75" spans="1:9" ht="15">
      <c r="A75" s="71">
        <v>28</v>
      </c>
      <c r="B75" s="21" t="s">
        <v>166</v>
      </c>
      <c r="C75" s="21" t="s">
        <v>167</v>
      </c>
      <c r="D75" s="22" t="s">
        <v>173</v>
      </c>
      <c r="E75" s="21">
        <v>1</v>
      </c>
      <c r="F75" s="23">
        <v>109553.11</v>
      </c>
      <c r="G75" s="24">
        <v>0</v>
      </c>
      <c r="H75" s="21">
        <v>1998</v>
      </c>
      <c r="I75" s="72">
        <f t="shared" si="1"/>
        <v>100</v>
      </c>
    </row>
    <row r="76" spans="1:9" ht="15">
      <c r="A76" s="71">
        <v>29</v>
      </c>
      <c r="B76" s="21" t="s">
        <v>174</v>
      </c>
      <c r="C76" s="21"/>
      <c r="D76" s="22" t="s">
        <v>175</v>
      </c>
      <c r="E76" s="21">
        <v>1</v>
      </c>
      <c r="F76" s="23">
        <v>1195541.12</v>
      </c>
      <c r="G76" s="24">
        <v>0</v>
      </c>
      <c r="H76" s="21">
        <v>1998</v>
      </c>
      <c r="I76" s="72">
        <f t="shared" si="1"/>
        <v>100</v>
      </c>
    </row>
    <row r="77" spans="1:9" ht="15">
      <c r="A77" s="71">
        <v>30</v>
      </c>
      <c r="B77" s="21" t="s">
        <v>176</v>
      </c>
      <c r="C77" s="21" t="s">
        <v>177</v>
      </c>
      <c r="D77" s="22" t="s">
        <v>178</v>
      </c>
      <c r="E77" s="21">
        <v>1</v>
      </c>
      <c r="F77" s="23">
        <v>46248.04</v>
      </c>
      <c r="G77" s="24">
        <v>0</v>
      </c>
      <c r="H77" s="21">
        <v>1998</v>
      </c>
      <c r="I77" s="72">
        <f t="shared" si="1"/>
        <v>100</v>
      </c>
    </row>
    <row r="78" spans="1:9" ht="15">
      <c r="A78" s="71">
        <v>31</v>
      </c>
      <c r="B78" s="21" t="s">
        <v>176</v>
      </c>
      <c r="C78" s="21" t="s">
        <v>177</v>
      </c>
      <c r="D78" s="22" t="s">
        <v>179</v>
      </c>
      <c r="E78" s="21">
        <v>1</v>
      </c>
      <c r="F78" s="23">
        <v>46248.04</v>
      </c>
      <c r="G78" s="24">
        <v>0</v>
      </c>
      <c r="H78" s="21">
        <v>1998</v>
      </c>
      <c r="I78" s="72">
        <f t="shared" si="1"/>
        <v>100</v>
      </c>
    </row>
    <row r="79" spans="1:9" ht="15">
      <c r="A79" s="71">
        <v>32</v>
      </c>
      <c r="B79" s="21" t="s">
        <v>176</v>
      </c>
      <c r="C79" s="21" t="s">
        <v>177</v>
      </c>
      <c r="D79" s="22" t="s">
        <v>180</v>
      </c>
      <c r="E79" s="21">
        <v>1</v>
      </c>
      <c r="F79" s="23">
        <v>46248.04</v>
      </c>
      <c r="G79" s="24">
        <v>0</v>
      </c>
      <c r="H79" s="21">
        <v>1998</v>
      </c>
      <c r="I79" s="72">
        <f t="shared" si="1"/>
        <v>100</v>
      </c>
    </row>
    <row r="80" spans="1:9" ht="15">
      <c r="A80" s="71">
        <v>33</v>
      </c>
      <c r="B80" s="21" t="s">
        <v>176</v>
      </c>
      <c r="C80" s="21" t="s">
        <v>177</v>
      </c>
      <c r="D80" s="22" t="s">
        <v>181</v>
      </c>
      <c r="E80" s="21">
        <v>1</v>
      </c>
      <c r="F80" s="23">
        <v>46248.04</v>
      </c>
      <c r="G80" s="24">
        <v>0</v>
      </c>
      <c r="H80" s="21">
        <v>1998</v>
      </c>
      <c r="I80" s="72">
        <f t="shared" si="1"/>
        <v>100</v>
      </c>
    </row>
    <row r="81" spans="1:9" ht="15">
      <c r="A81" s="71">
        <v>34</v>
      </c>
      <c r="B81" s="21" t="s">
        <v>176</v>
      </c>
      <c r="C81" s="21" t="s">
        <v>177</v>
      </c>
      <c r="D81" s="22" t="s">
        <v>182</v>
      </c>
      <c r="E81" s="21">
        <v>1</v>
      </c>
      <c r="F81" s="23">
        <v>46248.04</v>
      </c>
      <c r="G81" s="24">
        <v>0</v>
      </c>
      <c r="H81" s="21">
        <v>1998</v>
      </c>
      <c r="I81" s="72">
        <f t="shared" si="1"/>
        <v>100</v>
      </c>
    </row>
    <row r="82" spans="1:9" ht="15">
      <c r="A82" s="71">
        <v>35</v>
      </c>
      <c r="B82" s="21" t="s">
        <v>176</v>
      </c>
      <c r="C82" s="21" t="s">
        <v>177</v>
      </c>
      <c r="D82" s="22" t="s">
        <v>183</v>
      </c>
      <c r="E82" s="21">
        <v>1</v>
      </c>
      <c r="F82" s="23">
        <v>46248.04</v>
      </c>
      <c r="G82" s="24">
        <v>0</v>
      </c>
      <c r="H82" s="21">
        <v>1998</v>
      </c>
      <c r="I82" s="72">
        <f t="shared" si="1"/>
        <v>100</v>
      </c>
    </row>
    <row r="83" spans="1:9" ht="15">
      <c r="A83" s="71">
        <v>36</v>
      </c>
      <c r="B83" s="21" t="s">
        <v>184</v>
      </c>
      <c r="C83" s="21"/>
      <c r="D83" s="22" t="s">
        <v>185</v>
      </c>
      <c r="E83" s="21">
        <v>1</v>
      </c>
      <c r="F83" s="23">
        <v>10619.29</v>
      </c>
      <c r="G83" s="24">
        <v>0</v>
      </c>
      <c r="H83" s="21">
        <v>1998</v>
      </c>
      <c r="I83" s="72">
        <f t="shared" si="1"/>
        <v>100</v>
      </c>
    </row>
    <row r="84" spans="1:9" ht="15">
      <c r="A84" s="71">
        <v>37</v>
      </c>
      <c r="B84" s="21" t="s">
        <v>186</v>
      </c>
      <c r="C84" s="21"/>
      <c r="D84" s="22" t="s">
        <v>187</v>
      </c>
      <c r="E84" s="21">
        <v>1</v>
      </c>
      <c r="F84" s="23">
        <v>19589.17</v>
      </c>
      <c r="G84" s="24">
        <v>0</v>
      </c>
      <c r="H84" s="21">
        <v>1998</v>
      </c>
      <c r="I84" s="72">
        <f t="shared" si="1"/>
        <v>100</v>
      </c>
    </row>
    <row r="85" spans="1:9" ht="15">
      <c r="A85" s="71">
        <v>38</v>
      </c>
      <c r="B85" s="21" t="s">
        <v>188</v>
      </c>
      <c r="C85" s="21"/>
      <c r="D85" s="22" t="s">
        <v>189</v>
      </c>
      <c r="E85" s="21">
        <v>1</v>
      </c>
      <c r="F85" s="23">
        <v>16591.91</v>
      </c>
      <c r="G85" s="24">
        <v>0</v>
      </c>
      <c r="H85" s="21">
        <v>1998</v>
      </c>
      <c r="I85" s="72">
        <f t="shared" si="1"/>
        <v>100</v>
      </c>
    </row>
    <row r="86" spans="1:9" ht="25.5">
      <c r="A86" s="71">
        <v>39</v>
      </c>
      <c r="B86" s="21" t="s">
        <v>190</v>
      </c>
      <c r="C86" s="21"/>
      <c r="D86" s="22" t="s">
        <v>191</v>
      </c>
      <c r="E86" s="21">
        <v>1</v>
      </c>
      <c r="F86" s="23">
        <v>38465.67</v>
      </c>
      <c r="G86" s="24">
        <v>0</v>
      </c>
      <c r="H86" s="21">
        <v>1998</v>
      </c>
      <c r="I86" s="72">
        <f t="shared" si="1"/>
        <v>100</v>
      </c>
    </row>
    <row r="87" spans="1:9" ht="15">
      <c r="A87" s="71">
        <v>40</v>
      </c>
      <c r="B87" s="21" t="s">
        <v>192</v>
      </c>
      <c r="C87" s="21" t="s">
        <v>193</v>
      </c>
      <c r="D87" s="22" t="s">
        <v>194</v>
      </c>
      <c r="E87" s="21">
        <v>1</v>
      </c>
      <c r="F87" s="23">
        <v>28217.88</v>
      </c>
      <c r="G87" s="24">
        <v>0</v>
      </c>
      <c r="H87" s="21">
        <v>2001</v>
      </c>
      <c r="I87" s="72">
        <f t="shared" si="1"/>
        <v>100</v>
      </c>
    </row>
    <row r="88" spans="1:9" ht="15">
      <c r="A88" s="71">
        <v>41</v>
      </c>
      <c r="B88" s="21" t="s">
        <v>192</v>
      </c>
      <c r="C88" s="21" t="s">
        <v>193</v>
      </c>
      <c r="D88" s="22" t="s">
        <v>195</v>
      </c>
      <c r="E88" s="21">
        <v>1</v>
      </c>
      <c r="F88" s="23">
        <v>28217.88</v>
      </c>
      <c r="G88" s="24">
        <v>0</v>
      </c>
      <c r="H88" s="21">
        <v>2001</v>
      </c>
      <c r="I88" s="72">
        <f t="shared" si="1"/>
        <v>100</v>
      </c>
    </row>
    <row r="89" spans="1:9" ht="15">
      <c r="A89" s="71">
        <v>42</v>
      </c>
      <c r="B89" s="21" t="s">
        <v>192</v>
      </c>
      <c r="C89" s="21" t="s">
        <v>193</v>
      </c>
      <c r="D89" s="22" t="s">
        <v>196</v>
      </c>
      <c r="E89" s="21">
        <v>1</v>
      </c>
      <c r="F89" s="23">
        <v>28217.88</v>
      </c>
      <c r="G89" s="24">
        <v>0</v>
      </c>
      <c r="H89" s="21">
        <v>2001</v>
      </c>
      <c r="I89" s="72">
        <f t="shared" si="1"/>
        <v>100</v>
      </c>
    </row>
    <row r="90" spans="1:9" ht="15">
      <c r="A90" s="71">
        <v>43</v>
      </c>
      <c r="B90" s="21" t="s">
        <v>192</v>
      </c>
      <c r="C90" s="21" t="s">
        <v>193</v>
      </c>
      <c r="D90" s="22" t="s">
        <v>197</v>
      </c>
      <c r="E90" s="21">
        <v>1</v>
      </c>
      <c r="F90" s="23">
        <v>28217.88</v>
      </c>
      <c r="G90" s="24">
        <v>0</v>
      </c>
      <c r="H90" s="21">
        <v>2001</v>
      </c>
      <c r="I90" s="72">
        <f t="shared" si="1"/>
        <v>100</v>
      </c>
    </row>
    <row r="91" spans="1:9" ht="15">
      <c r="A91" s="71">
        <v>44</v>
      </c>
      <c r="B91" s="21" t="s">
        <v>176</v>
      </c>
      <c r="C91" s="21"/>
      <c r="D91" s="22" t="s">
        <v>198</v>
      </c>
      <c r="E91" s="21">
        <v>1</v>
      </c>
      <c r="F91" s="23">
        <v>11889.28</v>
      </c>
      <c r="G91" s="24">
        <v>0</v>
      </c>
      <c r="H91" s="21">
        <v>2001</v>
      </c>
      <c r="I91" s="72">
        <f t="shared" si="1"/>
        <v>100</v>
      </c>
    </row>
    <row r="92" spans="1:9" ht="15">
      <c r="A92" s="71">
        <v>45</v>
      </c>
      <c r="B92" s="21" t="s">
        <v>176</v>
      </c>
      <c r="C92" s="21"/>
      <c r="D92" s="22" t="s">
        <v>199</v>
      </c>
      <c r="E92" s="21">
        <v>1</v>
      </c>
      <c r="F92" s="23">
        <v>11889.28</v>
      </c>
      <c r="G92" s="24">
        <v>0</v>
      </c>
      <c r="H92" s="21">
        <v>2001</v>
      </c>
      <c r="I92" s="72">
        <f t="shared" si="1"/>
        <v>100</v>
      </c>
    </row>
    <row r="93" spans="1:9" ht="15">
      <c r="A93" s="71">
        <v>46</v>
      </c>
      <c r="B93" s="21" t="s">
        <v>176</v>
      </c>
      <c r="C93" s="21"/>
      <c r="D93" s="22" t="s">
        <v>200</v>
      </c>
      <c r="E93" s="21">
        <v>1</v>
      </c>
      <c r="F93" s="23">
        <v>11889.28</v>
      </c>
      <c r="G93" s="24">
        <v>0</v>
      </c>
      <c r="H93" s="21">
        <v>2001</v>
      </c>
      <c r="I93" s="72">
        <f t="shared" si="1"/>
        <v>100</v>
      </c>
    </row>
    <row r="94" spans="1:9" ht="15">
      <c r="A94" s="71">
        <v>47</v>
      </c>
      <c r="B94" s="21" t="s">
        <v>176</v>
      </c>
      <c r="C94" s="21"/>
      <c r="D94" s="22" t="s">
        <v>201</v>
      </c>
      <c r="E94" s="21">
        <v>1</v>
      </c>
      <c r="F94" s="23">
        <v>11889.28</v>
      </c>
      <c r="G94" s="24">
        <v>0</v>
      </c>
      <c r="H94" s="21">
        <v>2001</v>
      </c>
      <c r="I94" s="72">
        <f t="shared" si="1"/>
        <v>100</v>
      </c>
    </row>
    <row r="95" spans="1:9" ht="15">
      <c r="A95" s="71">
        <v>48</v>
      </c>
      <c r="B95" s="21" t="s">
        <v>202</v>
      </c>
      <c r="C95" s="21" t="s">
        <v>203</v>
      </c>
      <c r="D95" s="22" t="s">
        <v>204</v>
      </c>
      <c r="E95" s="21">
        <v>1</v>
      </c>
      <c r="F95" s="23">
        <v>166268.52</v>
      </c>
      <c r="G95" s="24">
        <v>0</v>
      </c>
      <c r="H95" s="21">
        <v>2001</v>
      </c>
      <c r="I95" s="72">
        <f t="shared" si="1"/>
        <v>100</v>
      </c>
    </row>
    <row r="96" spans="1:9" ht="15">
      <c r="A96" s="71">
        <v>49</v>
      </c>
      <c r="B96" s="21" t="s">
        <v>202</v>
      </c>
      <c r="C96" s="21" t="s">
        <v>203</v>
      </c>
      <c r="D96" s="22" t="s">
        <v>205</v>
      </c>
      <c r="E96" s="21">
        <v>1</v>
      </c>
      <c r="F96" s="23">
        <v>166268.52</v>
      </c>
      <c r="G96" s="24">
        <v>0</v>
      </c>
      <c r="H96" s="21">
        <v>2001</v>
      </c>
      <c r="I96" s="72">
        <f t="shared" si="1"/>
        <v>100</v>
      </c>
    </row>
    <row r="97" spans="1:9" ht="15">
      <c r="A97" s="71">
        <v>50</v>
      </c>
      <c r="B97" s="21" t="s">
        <v>206</v>
      </c>
      <c r="C97" s="21"/>
      <c r="D97" s="22" t="s">
        <v>207</v>
      </c>
      <c r="E97" s="21">
        <v>1</v>
      </c>
      <c r="F97" s="23">
        <v>12515.7</v>
      </c>
      <c r="G97" s="24">
        <v>0</v>
      </c>
      <c r="H97" s="21">
        <v>2001</v>
      </c>
      <c r="I97" s="72">
        <f t="shared" si="1"/>
        <v>100</v>
      </c>
    </row>
    <row r="98" spans="1:9" ht="15">
      <c r="A98" s="71">
        <v>51</v>
      </c>
      <c r="B98" s="21" t="s">
        <v>202</v>
      </c>
      <c r="C98" s="21" t="s">
        <v>208</v>
      </c>
      <c r="D98" s="22" t="s">
        <v>209</v>
      </c>
      <c r="E98" s="21">
        <v>1</v>
      </c>
      <c r="F98" s="23">
        <v>106386.86</v>
      </c>
      <c r="G98" s="24">
        <v>0</v>
      </c>
      <c r="H98" s="21">
        <v>2001</v>
      </c>
      <c r="I98" s="72">
        <f t="shared" si="1"/>
        <v>100</v>
      </c>
    </row>
    <row r="99" spans="1:9" ht="15">
      <c r="A99" s="71">
        <v>52</v>
      </c>
      <c r="B99" s="21" t="s">
        <v>202</v>
      </c>
      <c r="C99" s="21" t="s">
        <v>208</v>
      </c>
      <c r="D99" s="22" t="s">
        <v>210</v>
      </c>
      <c r="E99" s="21">
        <v>1</v>
      </c>
      <c r="F99" s="23">
        <v>106386.86</v>
      </c>
      <c r="G99" s="24">
        <v>0</v>
      </c>
      <c r="H99" s="21">
        <v>2001</v>
      </c>
      <c r="I99" s="72">
        <f t="shared" si="1"/>
        <v>100</v>
      </c>
    </row>
    <row r="100" spans="1:9" ht="15">
      <c r="A100" s="71">
        <v>53</v>
      </c>
      <c r="B100" s="21" t="s">
        <v>202</v>
      </c>
      <c r="C100" s="21" t="s">
        <v>208</v>
      </c>
      <c r="D100" s="22" t="s">
        <v>211</v>
      </c>
      <c r="E100" s="21">
        <v>1</v>
      </c>
      <c r="F100" s="23">
        <v>106386.86</v>
      </c>
      <c r="G100" s="24">
        <v>0</v>
      </c>
      <c r="H100" s="21">
        <v>2001</v>
      </c>
      <c r="I100" s="72">
        <f t="shared" si="1"/>
        <v>100</v>
      </c>
    </row>
    <row r="101" spans="1:9" ht="15">
      <c r="A101" s="71">
        <v>54</v>
      </c>
      <c r="B101" s="21" t="s">
        <v>202</v>
      </c>
      <c r="C101" s="21" t="s">
        <v>208</v>
      </c>
      <c r="D101" s="22" t="s">
        <v>212</v>
      </c>
      <c r="E101" s="21">
        <v>1</v>
      </c>
      <c r="F101" s="23">
        <v>106386.86</v>
      </c>
      <c r="G101" s="24">
        <v>0</v>
      </c>
      <c r="H101" s="21">
        <v>2001</v>
      </c>
      <c r="I101" s="72">
        <f t="shared" si="1"/>
        <v>100</v>
      </c>
    </row>
    <row r="102" spans="1:9" ht="15">
      <c r="A102" s="71">
        <v>55</v>
      </c>
      <c r="B102" s="21" t="s">
        <v>202</v>
      </c>
      <c r="C102" s="21" t="s">
        <v>208</v>
      </c>
      <c r="D102" s="22" t="s">
        <v>213</v>
      </c>
      <c r="E102" s="21">
        <v>1</v>
      </c>
      <c r="F102" s="23">
        <v>106386.86</v>
      </c>
      <c r="G102" s="24">
        <v>0</v>
      </c>
      <c r="H102" s="21">
        <v>2001</v>
      </c>
      <c r="I102" s="72">
        <f t="shared" si="1"/>
        <v>100</v>
      </c>
    </row>
    <row r="103" spans="1:9" ht="25.5">
      <c r="A103" s="71">
        <v>56</v>
      </c>
      <c r="B103" s="21" t="s">
        <v>214</v>
      </c>
      <c r="C103" s="21"/>
      <c r="D103" s="22" t="s">
        <v>215</v>
      </c>
      <c r="E103" s="21">
        <v>1</v>
      </c>
      <c r="F103" s="23">
        <v>832554.03</v>
      </c>
      <c r="G103" s="24">
        <v>0</v>
      </c>
      <c r="H103" s="21">
        <v>2001</v>
      </c>
      <c r="I103" s="72">
        <f t="shared" si="1"/>
        <v>100</v>
      </c>
    </row>
    <row r="104" spans="1:9" ht="15">
      <c r="A104" s="71">
        <v>57</v>
      </c>
      <c r="B104" s="21" t="s">
        <v>206</v>
      </c>
      <c r="C104" s="21"/>
      <c r="D104" s="22" t="s">
        <v>216</v>
      </c>
      <c r="E104" s="21">
        <v>1</v>
      </c>
      <c r="F104" s="23">
        <v>115240.32</v>
      </c>
      <c r="G104" s="24">
        <v>0</v>
      </c>
      <c r="H104" s="21">
        <v>2001</v>
      </c>
      <c r="I104" s="72">
        <f t="shared" si="1"/>
        <v>100</v>
      </c>
    </row>
    <row r="105" spans="1:9" ht="15">
      <c r="A105" s="71">
        <v>58</v>
      </c>
      <c r="B105" s="21" t="s">
        <v>206</v>
      </c>
      <c r="C105" s="21"/>
      <c r="D105" s="22" t="s">
        <v>217</v>
      </c>
      <c r="E105" s="21">
        <v>1</v>
      </c>
      <c r="F105" s="23">
        <v>115240.32</v>
      </c>
      <c r="G105" s="24">
        <v>0</v>
      </c>
      <c r="H105" s="21">
        <v>2001</v>
      </c>
      <c r="I105" s="72">
        <f t="shared" si="1"/>
        <v>100</v>
      </c>
    </row>
    <row r="106" spans="1:9" ht="15">
      <c r="A106" s="71">
        <v>59</v>
      </c>
      <c r="B106" s="21" t="s">
        <v>206</v>
      </c>
      <c r="C106" s="21"/>
      <c r="D106" s="22" t="s">
        <v>218</v>
      </c>
      <c r="E106" s="21">
        <v>1</v>
      </c>
      <c r="F106" s="23">
        <v>115240.32</v>
      </c>
      <c r="G106" s="24">
        <v>0</v>
      </c>
      <c r="H106" s="21">
        <v>2001</v>
      </c>
      <c r="I106" s="72">
        <f t="shared" si="1"/>
        <v>100</v>
      </c>
    </row>
    <row r="107" spans="1:9" ht="15">
      <c r="A107" s="71">
        <v>60</v>
      </c>
      <c r="B107" s="21" t="s">
        <v>206</v>
      </c>
      <c r="C107" s="21"/>
      <c r="D107" s="22" t="s">
        <v>219</v>
      </c>
      <c r="E107" s="21">
        <v>1</v>
      </c>
      <c r="F107" s="23">
        <v>115240.32</v>
      </c>
      <c r="G107" s="24">
        <v>0</v>
      </c>
      <c r="H107" s="21">
        <v>2001</v>
      </c>
      <c r="I107" s="72">
        <f t="shared" si="1"/>
        <v>100</v>
      </c>
    </row>
    <row r="108" spans="1:9" ht="15">
      <c r="A108" s="71">
        <v>61</v>
      </c>
      <c r="B108" s="21" t="s">
        <v>206</v>
      </c>
      <c r="C108" s="21"/>
      <c r="D108" s="22" t="s">
        <v>220</v>
      </c>
      <c r="E108" s="21">
        <v>1</v>
      </c>
      <c r="F108" s="23">
        <v>115240.32</v>
      </c>
      <c r="G108" s="24">
        <v>0</v>
      </c>
      <c r="H108" s="21">
        <v>2001</v>
      </c>
      <c r="I108" s="72">
        <f t="shared" si="1"/>
        <v>100</v>
      </c>
    </row>
    <row r="109" spans="1:9" ht="15">
      <c r="A109" s="71">
        <v>62</v>
      </c>
      <c r="B109" s="21" t="s">
        <v>221</v>
      </c>
      <c r="C109" s="21" t="s">
        <v>222</v>
      </c>
      <c r="D109" s="22" t="s">
        <v>223</v>
      </c>
      <c r="E109" s="21">
        <v>15</v>
      </c>
      <c r="F109" s="23">
        <v>336960</v>
      </c>
      <c r="G109" s="24">
        <v>0</v>
      </c>
      <c r="H109" s="21">
        <v>2001</v>
      </c>
      <c r="I109" s="72">
        <f t="shared" si="1"/>
        <v>100</v>
      </c>
    </row>
    <row r="110" spans="1:9" ht="15">
      <c r="A110" s="71">
        <v>63</v>
      </c>
      <c r="B110" s="21" t="s">
        <v>224</v>
      </c>
      <c r="C110" s="21" t="s">
        <v>225</v>
      </c>
      <c r="D110" s="22" t="s">
        <v>226</v>
      </c>
      <c r="E110" s="21">
        <v>3</v>
      </c>
      <c r="F110" s="23">
        <v>102745.85</v>
      </c>
      <c r="G110" s="24">
        <v>0</v>
      </c>
      <c r="H110" s="21">
        <v>2001</v>
      </c>
      <c r="I110" s="72">
        <f t="shared" si="1"/>
        <v>100</v>
      </c>
    </row>
    <row r="111" spans="1:9" ht="15">
      <c r="A111" s="71">
        <v>64</v>
      </c>
      <c r="B111" s="21" t="s">
        <v>227</v>
      </c>
      <c r="C111" s="21"/>
      <c r="D111" s="22" t="s">
        <v>228</v>
      </c>
      <c r="E111" s="21">
        <v>1</v>
      </c>
      <c r="F111" s="23">
        <v>8250.84</v>
      </c>
      <c r="G111" s="24">
        <v>0</v>
      </c>
      <c r="H111" s="21">
        <v>1999</v>
      </c>
      <c r="I111" s="72">
        <f t="shared" si="1"/>
        <v>100</v>
      </c>
    </row>
    <row r="112" spans="1:9" ht="15">
      <c r="A112" s="71">
        <v>65</v>
      </c>
      <c r="B112" s="21" t="s">
        <v>229</v>
      </c>
      <c r="C112" s="21" t="s">
        <v>230</v>
      </c>
      <c r="D112" s="22" t="s">
        <v>231</v>
      </c>
      <c r="E112" s="21">
        <v>1</v>
      </c>
      <c r="F112" s="23">
        <v>740903.52</v>
      </c>
      <c r="G112" s="24">
        <v>0</v>
      </c>
      <c r="H112" s="21">
        <v>1998</v>
      </c>
      <c r="I112" s="72">
        <f t="shared" si="1"/>
        <v>100</v>
      </c>
    </row>
    <row r="113" spans="1:9" ht="15">
      <c r="A113" s="71">
        <v>66</v>
      </c>
      <c r="B113" s="21" t="s">
        <v>232</v>
      </c>
      <c r="C113" s="21" t="s">
        <v>233</v>
      </c>
      <c r="D113" s="22" t="s">
        <v>234</v>
      </c>
      <c r="E113" s="21">
        <v>1</v>
      </c>
      <c r="F113" s="23">
        <v>4330.1</v>
      </c>
      <c r="G113" s="24">
        <v>0</v>
      </c>
      <c r="H113" s="21">
        <v>2001</v>
      </c>
      <c r="I113" s="72">
        <f aca="true" t="shared" si="2" ref="I113:I176">SUM(100-G113*100/F113)</f>
        <v>100</v>
      </c>
    </row>
    <row r="114" spans="1:9" ht="15">
      <c r="A114" s="71">
        <v>67</v>
      </c>
      <c r="B114" s="21" t="s">
        <v>235</v>
      </c>
      <c r="C114" s="21" t="s">
        <v>236</v>
      </c>
      <c r="D114" s="22" t="s">
        <v>237</v>
      </c>
      <c r="E114" s="21">
        <v>1</v>
      </c>
      <c r="F114" s="23">
        <v>2407.02</v>
      </c>
      <c r="G114" s="24">
        <v>0</v>
      </c>
      <c r="H114" s="21">
        <v>2001</v>
      </c>
      <c r="I114" s="72">
        <f t="shared" si="2"/>
        <v>100</v>
      </c>
    </row>
    <row r="115" spans="1:9" ht="15">
      <c r="A115" s="71">
        <v>68</v>
      </c>
      <c r="B115" s="21" t="s">
        <v>238</v>
      </c>
      <c r="C115" s="21"/>
      <c r="D115" s="22" t="s">
        <v>239</v>
      </c>
      <c r="E115" s="21">
        <v>3</v>
      </c>
      <c r="F115" s="23">
        <v>11687.25</v>
      </c>
      <c r="G115" s="24">
        <v>0</v>
      </c>
      <c r="H115" s="21">
        <v>1970</v>
      </c>
      <c r="I115" s="72">
        <f t="shared" si="2"/>
        <v>100</v>
      </c>
    </row>
    <row r="116" spans="1:9" ht="15">
      <c r="A116" s="71">
        <v>69</v>
      </c>
      <c r="B116" s="21" t="s">
        <v>238</v>
      </c>
      <c r="C116" s="21" t="s">
        <v>240</v>
      </c>
      <c r="D116" s="22" t="s">
        <v>241</v>
      </c>
      <c r="E116" s="21">
        <v>2</v>
      </c>
      <c r="F116" s="23">
        <v>19812.54</v>
      </c>
      <c r="G116" s="24">
        <v>0</v>
      </c>
      <c r="H116" s="21">
        <v>1987</v>
      </c>
      <c r="I116" s="72">
        <f t="shared" si="2"/>
        <v>100</v>
      </c>
    </row>
    <row r="117" spans="1:9" ht="15">
      <c r="A117" s="71">
        <v>70</v>
      </c>
      <c r="B117" s="21" t="s">
        <v>242</v>
      </c>
      <c r="C117" s="21" t="s">
        <v>243</v>
      </c>
      <c r="D117" s="22" t="s">
        <v>244</v>
      </c>
      <c r="E117" s="21">
        <v>1</v>
      </c>
      <c r="F117" s="23">
        <v>60864.25</v>
      </c>
      <c r="G117" s="24">
        <v>0</v>
      </c>
      <c r="H117" s="21">
        <v>1992</v>
      </c>
      <c r="I117" s="72">
        <f t="shared" si="2"/>
        <v>100</v>
      </c>
    </row>
    <row r="118" spans="1:9" ht="15">
      <c r="A118" s="71">
        <v>71</v>
      </c>
      <c r="B118" s="21" t="s">
        <v>245</v>
      </c>
      <c r="C118" s="21" t="s">
        <v>246</v>
      </c>
      <c r="D118" s="22" t="s">
        <v>247</v>
      </c>
      <c r="E118" s="21">
        <v>1</v>
      </c>
      <c r="F118" s="23">
        <v>16303.68</v>
      </c>
      <c r="G118" s="24">
        <v>0</v>
      </c>
      <c r="H118" s="21">
        <v>1992</v>
      </c>
      <c r="I118" s="72">
        <f t="shared" si="2"/>
        <v>100</v>
      </c>
    </row>
    <row r="119" spans="1:9" ht="15">
      <c r="A119" s="71">
        <v>72</v>
      </c>
      <c r="B119" s="21" t="s">
        <v>242</v>
      </c>
      <c r="C119" s="21" t="s">
        <v>248</v>
      </c>
      <c r="D119" s="22" t="s">
        <v>249</v>
      </c>
      <c r="E119" s="21">
        <v>1</v>
      </c>
      <c r="F119" s="23">
        <v>23773.91</v>
      </c>
      <c r="G119" s="24">
        <v>0</v>
      </c>
      <c r="H119" s="21">
        <v>1993</v>
      </c>
      <c r="I119" s="72">
        <f t="shared" si="2"/>
        <v>100</v>
      </c>
    </row>
    <row r="120" spans="1:9" ht="15">
      <c r="A120" s="71">
        <v>73</v>
      </c>
      <c r="B120" s="21" t="s">
        <v>250</v>
      </c>
      <c r="C120" s="21" t="s">
        <v>251</v>
      </c>
      <c r="D120" s="22" t="s">
        <v>252</v>
      </c>
      <c r="E120" s="21">
        <v>4</v>
      </c>
      <c r="F120" s="23">
        <v>37109.28</v>
      </c>
      <c r="G120" s="24">
        <v>0</v>
      </c>
      <c r="H120" s="21">
        <v>1995</v>
      </c>
      <c r="I120" s="72">
        <f t="shared" si="2"/>
        <v>100</v>
      </c>
    </row>
    <row r="121" spans="1:9" ht="15">
      <c r="A121" s="71">
        <v>74</v>
      </c>
      <c r="B121" s="21" t="s">
        <v>253</v>
      </c>
      <c r="C121" s="21" t="s">
        <v>254</v>
      </c>
      <c r="D121" s="22" t="s">
        <v>255</v>
      </c>
      <c r="E121" s="21">
        <v>1</v>
      </c>
      <c r="F121" s="23">
        <v>13968.57</v>
      </c>
      <c r="G121" s="24">
        <v>0</v>
      </c>
      <c r="H121" s="21">
        <v>1992</v>
      </c>
      <c r="I121" s="72">
        <f t="shared" si="2"/>
        <v>100</v>
      </c>
    </row>
    <row r="122" spans="1:9" ht="15">
      <c r="A122" s="71">
        <v>75</v>
      </c>
      <c r="B122" s="21" t="s">
        <v>242</v>
      </c>
      <c r="C122" s="21" t="s">
        <v>256</v>
      </c>
      <c r="D122" s="22" t="s">
        <v>257</v>
      </c>
      <c r="E122" s="21">
        <v>2</v>
      </c>
      <c r="F122" s="23">
        <v>17195.64</v>
      </c>
      <c r="G122" s="24">
        <v>0</v>
      </c>
      <c r="H122" s="21">
        <v>1994</v>
      </c>
      <c r="I122" s="72">
        <f t="shared" si="2"/>
        <v>100</v>
      </c>
    </row>
    <row r="123" spans="1:9" s="29" customFormat="1" ht="15">
      <c r="A123" s="71">
        <v>76</v>
      </c>
      <c r="B123" s="25" t="s">
        <v>253</v>
      </c>
      <c r="C123" s="25" t="s">
        <v>258</v>
      </c>
      <c r="D123" s="26" t="s">
        <v>259</v>
      </c>
      <c r="E123" s="25">
        <v>2</v>
      </c>
      <c r="F123" s="27">
        <v>11745.66</v>
      </c>
      <c r="G123" s="28">
        <v>0</v>
      </c>
      <c r="H123" s="25">
        <v>2001</v>
      </c>
      <c r="I123" s="73">
        <f t="shared" si="2"/>
        <v>100</v>
      </c>
    </row>
    <row r="124" spans="1:9" ht="25.5">
      <c r="A124" s="71">
        <v>77</v>
      </c>
      <c r="B124" s="21" t="s">
        <v>260</v>
      </c>
      <c r="C124" s="21" t="s">
        <v>261</v>
      </c>
      <c r="D124" s="22" t="s">
        <v>262</v>
      </c>
      <c r="E124" s="21">
        <v>1</v>
      </c>
      <c r="F124" s="23">
        <v>29884.14</v>
      </c>
      <c r="G124" s="24">
        <v>0</v>
      </c>
      <c r="H124" s="21">
        <v>1990</v>
      </c>
      <c r="I124" s="72">
        <f t="shared" si="2"/>
        <v>100</v>
      </c>
    </row>
    <row r="125" spans="1:9" ht="25.5">
      <c r="A125" s="71">
        <v>78</v>
      </c>
      <c r="B125" s="21" t="s">
        <v>260</v>
      </c>
      <c r="C125" s="21" t="s">
        <v>263</v>
      </c>
      <c r="D125" s="22" t="s">
        <v>264</v>
      </c>
      <c r="E125" s="21">
        <v>1</v>
      </c>
      <c r="F125" s="23">
        <v>25496.11</v>
      </c>
      <c r="G125" s="24">
        <v>0</v>
      </c>
      <c r="H125" s="21">
        <v>1990</v>
      </c>
      <c r="I125" s="72">
        <f t="shared" si="2"/>
        <v>100</v>
      </c>
    </row>
    <row r="126" spans="1:9" ht="25.5">
      <c r="A126" s="71">
        <v>79</v>
      </c>
      <c r="B126" s="21" t="s">
        <v>265</v>
      </c>
      <c r="C126" s="21"/>
      <c r="D126" s="22" t="s">
        <v>266</v>
      </c>
      <c r="E126" s="21">
        <v>1</v>
      </c>
      <c r="F126" s="23">
        <v>10131.26</v>
      </c>
      <c r="G126" s="24">
        <v>0</v>
      </c>
      <c r="H126" s="21">
        <v>1993</v>
      </c>
      <c r="I126" s="72">
        <f t="shared" si="2"/>
        <v>100</v>
      </c>
    </row>
    <row r="127" spans="1:9" ht="25.5">
      <c r="A127" s="71">
        <v>80</v>
      </c>
      <c r="B127" s="21" t="s">
        <v>265</v>
      </c>
      <c r="C127" s="21"/>
      <c r="D127" s="22" t="s">
        <v>267</v>
      </c>
      <c r="E127" s="21">
        <v>1</v>
      </c>
      <c r="F127" s="23">
        <v>10131.26</v>
      </c>
      <c r="G127" s="24">
        <v>0</v>
      </c>
      <c r="H127" s="21">
        <v>1993</v>
      </c>
      <c r="I127" s="72">
        <f t="shared" si="2"/>
        <v>100</v>
      </c>
    </row>
    <row r="128" spans="1:9" ht="15">
      <c r="A128" s="71">
        <v>81</v>
      </c>
      <c r="B128" s="21" t="s">
        <v>268</v>
      </c>
      <c r="C128" s="21"/>
      <c r="D128" s="22" t="s">
        <v>269</v>
      </c>
      <c r="E128" s="21">
        <v>1</v>
      </c>
      <c r="F128" s="23">
        <v>345793.09</v>
      </c>
      <c r="G128" s="24">
        <v>0</v>
      </c>
      <c r="H128" s="21">
        <v>1993</v>
      </c>
      <c r="I128" s="72">
        <f t="shared" si="2"/>
        <v>100</v>
      </c>
    </row>
    <row r="129" spans="1:9" ht="15">
      <c r="A129" s="71">
        <v>82</v>
      </c>
      <c r="B129" s="21" t="s">
        <v>268</v>
      </c>
      <c r="C129" s="21"/>
      <c r="D129" s="22" t="s">
        <v>270</v>
      </c>
      <c r="E129" s="21">
        <v>1</v>
      </c>
      <c r="F129" s="23">
        <v>181590.55</v>
      </c>
      <c r="G129" s="24">
        <v>0</v>
      </c>
      <c r="H129" s="21">
        <v>1993</v>
      </c>
      <c r="I129" s="72">
        <f t="shared" si="2"/>
        <v>100</v>
      </c>
    </row>
    <row r="130" spans="1:9" ht="15">
      <c r="A130" s="71">
        <v>83</v>
      </c>
      <c r="B130" s="21" t="s">
        <v>271</v>
      </c>
      <c r="C130" s="21" t="s">
        <v>272</v>
      </c>
      <c r="D130" s="22" t="s">
        <v>273</v>
      </c>
      <c r="E130" s="21">
        <v>2</v>
      </c>
      <c r="F130" s="23">
        <v>113928.46</v>
      </c>
      <c r="G130" s="24">
        <v>0</v>
      </c>
      <c r="H130" s="21">
        <v>1970</v>
      </c>
      <c r="I130" s="72">
        <f t="shared" si="2"/>
        <v>100</v>
      </c>
    </row>
    <row r="131" spans="1:9" ht="15">
      <c r="A131" s="71">
        <v>84</v>
      </c>
      <c r="B131" s="21" t="s">
        <v>274</v>
      </c>
      <c r="C131" s="21" t="s">
        <v>272</v>
      </c>
      <c r="D131" s="22" t="s">
        <v>275</v>
      </c>
      <c r="E131" s="21">
        <v>1</v>
      </c>
      <c r="F131" s="23">
        <v>90343.54</v>
      </c>
      <c r="G131" s="24">
        <v>0</v>
      </c>
      <c r="H131" s="21">
        <v>1970</v>
      </c>
      <c r="I131" s="72">
        <f t="shared" si="2"/>
        <v>100</v>
      </c>
    </row>
    <row r="132" spans="1:9" ht="15">
      <c r="A132" s="71">
        <v>85</v>
      </c>
      <c r="B132" s="21" t="s">
        <v>276</v>
      </c>
      <c r="C132" s="21"/>
      <c r="D132" s="22" t="s">
        <v>277</v>
      </c>
      <c r="E132" s="21">
        <v>1</v>
      </c>
      <c r="F132" s="23">
        <v>29720.05</v>
      </c>
      <c r="G132" s="24">
        <v>0</v>
      </c>
      <c r="H132" s="21">
        <v>1987</v>
      </c>
      <c r="I132" s="72">
        <f t="shared" si="2"/>
        <v>100</v>
      </c>
    </row>
    <row r="133" spans="1:9" ht="15">
      <c r="A133" s="71">
        <v>86</v>
      </c>
      <c r="B133" s="21" t="s">
        <v>278</v>
      </c>
      <c r="C133" s="21"/>
      <c r="D133" s="22" t="s">
        <v>279</v>
      </c>
      <c r="E133" s="21">
        <v>1</v>
      </c>
      <c r="F133" s="23">
        <v>33650.21</v>
      </c>
      <c r="G133" s="24">
        <v>0</v>
      </c>
      <c r="H133" s="21">
        <v>1990</v>
      </c>
      <c r="I133" s="72">
        <f t="shared" si="2"/>
        <v>100</v>
      </c>
    </row>
    <row r="134" spans="1:9" ht="15">
      <c r="A134" s="71">
        <v>87</v>
      </c>
      <c r="B134" s="21" t="s">
        <v>280</v>
      </c>
      <c r="C134" s="21"/>
      <c r="D134" s="22" t="s">
        <v>281</v>
      </c>
      <c r="E134" s="21">
        <v>1</v>
      </c>
      <c r="F134" s="23">
        <v>5360.05</v>
      </c>
      <c r="G134" s="24">
        <v>0</v>
      </c>
      <c r="H134" s="21">
        <v>1996</v>
      </c>
      <c r="I134" s="72">
        <f t="shared" si="2"/>
        <v>100</v>
      </c>
    </row>
    <row r="135" spans="1:9" ht="15">
      <c r="A135" s="71">
        <v>88</v>
      </c>
      <c r="B135" s="21" t="s">
        <v>282</v>
      </c>
      <c r="C135" s="21" t="s">
        <v>283</v>
      </c>
      <c r="D135" s="22" t="s">
        <v>284</v>
      </c>
      <c r="E135" s="21">
        <v>1</v>
      </c>
      <c r="F135" s="23">
        <v>17576.25</v>
      </c>
      <c r="G135" s="24">
        <v>0</v>
      </c>
      <c r="H135" s="21">
        <v>2001</v>
      </c>
      <c r="I135" s="72">
        <f t="shared" si="2"/>
        <v>100</v>
      </c>
    </row>
    <row r="136" spans="1:9" ht="15">
      <c r="A136" s="71">
        <v>89</v>
      </c>
      <c r="B136" s="21" t="s">
        <v>282</v>
      </c>
      <c r="C136" s="21" t="s">
        <v>283</v>
      </c>
      <c r="D136" s="22" t="s">
        <v>285</v>
      </c>
      <c r="E136" s="21">
        <v>1</v>
      </c>
      <c r="F136" s="23">
        <v>17576.25</v>
      </c>
      <c r="G136" s="24">
        <v>0</v>
      </c>
      <c r="H136" s="21">
        <v>2001</v>
      </c>
      <c r="I136" s="72">
        <f t="shared" si="2"/>
        <v>100</v>
      </c>
    </row>
    <row r="137" spans="1:9" ht="15">
      <c r="A137" s="71">
        <v>90</v>
      </c>
      <c r="B137" s="21" t="s">
        <v>282</v>
      </c>
      <c r="C137" s="21" t="s">
        <v>283</v>
      </c>
      <c r="D137" s="22" t="s">
        <v>286</v>
      </c>
      <c r="E137" s="21">
        <v>2</v>
      </c>
      <c r="F137" s="23">
        <v>35153.92</v>
      </c>
      <c r="G137" s="24">
        <v>0</v>
      </c>
      <c r="H137" s="21">
        <v>2001</v>
      </c>
      <c r="I137" s="72">
        <f t="shared" si="2"/>
        <v>100</v>
      </c>
    </row>
    <row r="138" spans="1:9" ht="15">
      <c r="A138" s="71">
        <v>91</v>
      </c>
      <c r="B138" s="21" t="s">
        <v>287</v>
      </c>
      <c r="C138" s="21"/>
      <c r="D138" s="22" t="s">
        <v>288</v>
      </c>
      <c r="E138" s="21">
        <v>2</v>
      </c>
      <c r="F138" s="23">
        <v>7592.94</v>
      </c>
      <c r="G138" s="24">
        <v>0</v>
      </c>
      <c r="H138" s="21">
        <v>1993</v>
      </c>
      <c r="I138" s="72">
        <f t="shared" si="2"/>
        <v>100</v>
      </c>
    </row>
    <row r="139" spans="1:9" ht="15">
      <c r="A139" s="71">
        <v>92</v>
      </c>
      <c r="B139" s="21" t="s">
        <v>289</v>
      </c>
      <c r="C139" s="21"/>
      <c r="D139" s="22" t="s">
        <v>290</v>
      </c>
      <c r="E139" s="21">
        <v>1</v>
      </c>
      <c r="F139" s="23">
        <v>260015.62</v>
      </c>
      <c r="G139" s="24">
        <v>0</v>
      </c>
      <c r="H139" s="21">
        <v>1991</v>
      </c>
      <c r="I139" s="72">
        <f t="shared" si="2"/>
        <v>100</v>
      </c>
    </row>
    <row r="140" spans="1:9" ht="15">
      <c r="A140" s="71">
        <v>93</v>
      </c>
      <c r="B140" s="21" t="s">
        <v>289</v>
      </c>
      <c r="C140" s="21"/>
      <c r="D140" s="22" t="s">
        <v>291</v>
      </c>
      <c r="E140" s="21">
        <v>1</v>
      </c>
      <c r="F140" s="23">
        <v>260015.62</v>
      </c>
      <c r="G140" s="24">
        <v>0</v>
      </c>
      <c r="H140" s="21">
        <v>1991</v>
      </c>
      <c r="I140" s="72">
        <f t="shared" si="2"/>
        <v>100</v>
      </c>
    </row>
    <row r="141" spans="1:9" ht="15">
      <c r="A141" s="71">
        <v>94</v>
      </c>
      <c r="B141" s="21" t="s">
        <v>289</v>
      </c>
      <c r="C141" s="21"/>
      <c r="D141" s="22" t="s">
        <v>292</v>
      </c>
      <c r="E141" s="21">
        <v>1</v>
      </c>
      <c r="F141" s="23">
        <v>260015.62</v>
      </c>
      <c r="G141" s="24">
        <v>0</v>
      </c>
      <c r="H141" s="21">
        <v>1991</v>
      </c>
      <c r="I141" s="72">
        <f t="shared" si="2"/>
        <v>100</v>
      </c>
    </row>
    <row r="142" spans="1:9" ht="15">
      <c r="A142" s="71">
        <v>95</v>
      </c>
      <c r="B142" s="21" t="s">
        <v>289</v>
      </c>
      <c r="C142" s="21"/>
      <c r="D142" s="22" t="s">
        <v>293</v>
      </c>
      <c r="E142" s="21">
        <v>1</v>
      </c>
      <c r="F142" s="23">
        <v>260015.62</v>
      </c>
      <c r="G142" s="24">
        <v>0</v>
      </c>
      <c r="H142" s="21">
        <v>1991</v>
      </c>
      <c r="I142" s="72">
        <f t="shared" si="2"/>
        <v>100</v>
      </c>
    </row>
    <row r="143" spans="1:9" ht="15">
      <c r="A143" s="71">
        <v>96</v>
      </c>
      <c r="B143" s="21" t="s">
        <v>289</v>
      </c>
      <c r="C143" s="21"/>
      <c r="D143" s="22" t="s">
        <v>294</v>
      </c>
      <c r="E143" s="21">
        <v>1</v>
      </c>
      <c r="F143" s="23">
        <v>153849.05</v>
      </c>
      <c r="G143" s="24">
        <v>0</v>
      </c>
      <c r="H143" s="21">
        <v>1995</v>
      </c>
      <c r="I143" s="72">
        <f t="shared" si="2"/>
        <v>100</v>
      </c>
    </row>
    <row r="144" spans="1:9" ht="15">
      <c r="A144" s="71">
        <v>97</v>
      </c>
      <c r="B144" s="21" t="s">
        <v>289</v>
      </c>
      <c r="C144" s="21"/>
      <c r="D144" s="22" t="s">
        <v>295</v>
      </c>
      <c r="E144" s="21">
        <v>1</v>
      </c>
      <c r="F144" s="23">
        <v>157005.52</v>
      </c>
      <c r="G144" s="24">
        <v>0</v>
      </c>
      <c r="H144" s="21">
        <v>1998</v>
      </c>
      <c r="I144" s="72">
        <f t="shared" si="2"/>
        <v>100</v>
      </c>
    </row>
    <row r="145" spans="1:9" ht="15">
      <c r="A145" s="71">
        <v>98</v>
      </c>
      <c r="B145" s="21" t="s">
        <v>289</v>
      </c>
      <c r="C145" s="21"/>
      <c r="D145" s="22" t="s">
        <v>296</v>
      </c>
      <c r="E145" s="21">
        <v>1</v>
      </c>
      <c r="F145" s="23">
        <v>157005.52</v>
      </c>
      <c r="G145" s="24">
        <v>0</v>
      </c>
      <c r="H145" s="21">
        <v>1998</v>
      </c>
      <c r="I145" s="72">
        <f t="shared" si="2"/>
        <v>100</v>
      </c>
    </row>
    <row r="146" spans="1:9" ht="15">
      <c r="A146" s="71">
        <v>99</v>
      </c>
      <c r="B146" s="21" t="s">
        <v>289</v>
      </c>
      <c r="C146" s="21"/>
      <c r="D146" s="22" t="s">
        <v>297</v>
      </c>
      <c r="E146" s="21">
        <v>1</v>
      </c>
      <c r="F146" s="23">
        <v>79559.1</v>
      </c>
      <c r="G146" s="24">
        <v>0</v>
      </c>
      <c r="H146" s="21">
        <v>1995</v>
      </c>
      <c r="I146" s="72">
        <f t="shared" si="2"/>
        <v>100</v>
      </c>
    </row>
    <row r="147" spans="1:9" ht="15">
      <c r="A147" s="71">
        <v>100</v>
      </c>
      <c r="B147" s="21" t="s">
        <v>289</v>
      </c>
      <c r="C147" s="21"/>
      <c r="D147" s="22" t="s">
        <v>298</v>
      </c>
      <c r="E147" s="21">
        <v>1</v>
      </c>
      <c r="F147" s="23">
        <v>79559.1</v>
      </c>
      <c r="G147" s="24">
        <v>0</v>
      </c>
      <c r="H147" s="21">
        <v>1995</v>
      </c>
      <c r="I147" s="72">
        <f t="shared" si="2"/>
        <v>100</v>
      </c>
    </row>
    <row r="148" spans="1:9" ht="15">
      <c r="A148" s="71">
        <v>101</v>
      </c>
      <c r="B148" s="21" t="s">
        <v>289</v>
      </c>
      <c r="C148" s="21"/>
      <c r="D148" s="22" t="s">
        <v>299</v>
      </c>
      <c r="E148" s="21">
        <v>1</v>
      </c>
      <c r="F148" s="23">
        <v>22419.38</v>
      </c>
      <c r="G148" s="24">
        <v>0</v>
      </c>
      <c r="H148" s="21">
        <v>1994</v>
      </c>
      <c r="I148" s="72">
        <f t="shared" si="2"/>
        <v>100</v>
      </c>
    </row>
    <row r="149" spans="1:9" ht="15">
      <c r="A149" s="71">
        <v>102</v>
      </c>
      <c r="B149" s="21" t="s">
        <v>289</v>
      </c>
      <c r="C149" s="21"/>
      <c r="D149" s="22" t="s">
        <v>300</v>
      </c>
      <c r="E149" s="21">
        <v>1</v>
      </c>
      <c r="F149" s="23">
        <v>22419.38</v>
      </c>
      <c r="G149" s="24">
        <v>0</v>
      </c>
      <c r="H149" s="21">
        <v>1994</v>
      </c>
      <c r="I149" s="72">
        <f t="shared" si="2"/>
        <v>100</v>
      </c>
    </row>
    <row r="150" spans="1:9" ht="15">
      <c r="A150" s="71">
        <v>103</v>
      </c>
      <c r="B150" s="21" t="s">
        <v>289</v>
      </c>
      <c r="C150" s="21"/>
      <c r="D150" s="22" t="s">
        <v>301</v>
      </c>
      <c r="E150" s="21">
        <v>1</v>
      </c>
      <c r="F150" s="23">
        <v>142734.72</v>
      </c>
      <c r="G150" s="24">
        <v>0</v>
      </c>
      <c r="H150" s="21">
        <v>1990</v>
      </c>
      <c r="I150" s="72">
        <f t="shared" si="2"/>
        <v>100</v>
      </c>
    </row>
    <row r="151" spans="1:9" ht="15">
      <c r="A151" s="71">
        <v>104</v>
      </c>
      <c r="B151" s="21" t="s">
        <v>289</v>
      </c>
      <c r="C151" s="21"/>
      <c r="D151" s="22" t="s">
        <v>302</v>
      </c>
      <c r="E151" s="21">
        <v>1</v>
      </c>
      <c r="F151" s="23">
        <v>142734.72</v>
      </c>
      <c r="G151" s="24">
        <v>0</v>
      </c>
      <c r="H151" s="21">
        <v>1990</v>
      </c>
      <c r="I151" s="72">
        <f t="shared" si="2"/>
        <v>100</v>
      </c>
    </row>
    <row r="152" spans="1:9" ht="15">
      <c r="A152" s="71">
        <v>105</v>
      </c>
      <c r="B152" s="21" t="s">
        <v>289</v>
      </c>
      <c r="C152" s="21"/>
      <c r="D152" s="22" t="s">
        <v>303</v>
      </c>
      <c r="E152" s="21">
        <v>1</v>
      </c>
      <c r="F152" s="23">
        <v>181814.62</v>
      </c>
      <c r="G152" s="24">
        <v>0</v>
      </c>
      <c r="H152" s="21">
        <v>1992</v>
      </c>
      <c r="I152" s="72">
        <f t="shared" si="2"/>
        <v>100</v>
      </c>
    </row>
    <row r="153" spans="1:9" ht="15">
      <c r="A153" s="71">
        <v>106</v>
      </c>
      <c r="B153" s="21" t="s">
        <v>289</v>
      </c>
      <c r="C153" s="21"/>
      <c r="D153" s="22" t="s">
        <v>304</v>
      </c>
      <c r="E153" s="21">
        <v>1</v>
      </c>
      <c r="F153" s="23">
        <v>181814.62</v>
      </c>
      <c r="G153" s="24">
        <v>0</v>
      </c>
      <c r="H153" s="21">
        <v>1992</v>
      </c>
      <c r="I153" s="72">
        <f t="shared" si="2"/>
        <v>100</v>
      </c>
    </row>
    <row r="154" spans="1:9" ht="15">
      <c r="A154" s="71">
        <v>107</v>
      </c>
      <c r="B154" s="21" t="s">
        <v>289</v>
      </c>
      <c r="C154" s="21"/>
      <c r="D154" s="22" t="s">
        <v>305</v>
      </c>
      <c r="E154" s="21">
        <v>1</v>
      </c>
      <c r="F154" s="23">
        <v>181814.62</v>
      </c>
      <c r="G154" s="24">
        <v>0</v>
      </c>
      <c r="H154" s="21">
        <v>1992</v>
      </c>
      <c r="I154" s="72">
        <f t="shared" si="2"/>
        <v>100</v>
      </c>
    </row>
    <row r="155" spans="1:9" ht="15">
      <c r="A155" s="71">
        <v>108</v>
      </c>
      <c r="B155" s="21" t="s">
        <v>289</v>
      </c>
      <c r="C155" s="21"/>
      <c r="D155" s="22" t="s">
        <v>306</v>
      </c>
      <c r="E155" s="21">
        <v>1</v>
      </c>
      <c r="F155" s="23">
        <v>181814.62</v>
      </c>
      <c r="G155" s="24">
        <v>0</v>
      </c>
      <c r="H155" s="21">
        <v>1992</v>
      </c>
      <c r="I155" s="72">
        <f t="shared" si="2"/>
        <v>100</v>
      </c>
    </row>
    <row r="156" spans="1:9" ht="15">
      <c r="A156" s="71">
        <v>109</v>
      </c>
      <c r="B156" s="21" t="s">
        <v>289</v>
      </c>
      <c r="C156" s="21"/>
      <c r="D156" s="22" t="s">
        <v>307</v>
      </c>
      <c r="E156" s="21">
        <v>1</v>
      </c>
      <c r="F156" s="23">
        <v>116132.35</v>
      </c>
      <c r="G156" s="24">
        <v>0</v>
      </c>
      <c r="H156" s="21">
        <v>1993</v>
      </c>
      <c r="I156" s="72">
        <f t="shared" si="2"/>
        <v>100</v>
      </c>
    </row>
    <row r="157" spans="1:9" ht="15">
      <c r="A157" s="71">
        <v>110</v>
      </c>
      <c r="B157" s="21" t="s">
        <v>289</v>
      </c>
      <c r="C157" s="21"/>
      <c r="D157" s="22" t="s">
        <v>308</v>
      </c>
      <c r="E157" s="21">
        <v>1</v>
      </c>
      <c r="F157" s="23">
        <v>116132.35</v>
      </c>
      <c r="G157" s="24">
        <v>0</v>
      </c>
      <c r="H157" s="21">
        <v>1993</v>
      </c>
      <c r="I157" s="72">
        <f t="shared" si="2"/>
        <v>100</v>
      </c>
    </row>
    <row r="158" spans="1:9" ht="15">
      <c r="A158" s="71">
        <v>111</v>
      </c>
      <c r="B158" s="21" t="s">
        <v>289</v>
      </c>
      <c r="C158" s="21"/>
      <c r="D158" s="22" t="s">
        <v>309</v>
      </c>
      <c r="E158" s="21">
        <v>1</v>
      </c>
      <c r="F158" s="23">
        <v>63982.55</v>
      </c>
      <c r="G158" s="24">
        <v>0</v>
      </c>
      <c r="H158" s="21">
        <v>1995</v>
      </c>
      <c r="I158" s="72">
        <f t="shared" si="2"/>
        <v>100</v>
      </c>
    </row>
    <row r="159" spans="1:9" ht="15">
      <c r="A159" s="71">
        <v>112</v>
      </c>
      <c r="B159" s="21" t="s">
        <v>289</v>
      </c>
      <c r="C159" s="21"/>
      <c r="D159" s="22" t="s">
        <v>310</v>
      </c>
      <c r="E159" s="21">
        <v>1</v>
      </c>
      <c r="F159" s="23">
        <v>63982.55</v>
      </c>
      <c r="G159" s="24">
        <v>0</v>
      </c>
      <c r="H159" s="21">
        <v>1995</v>
      </c>
      <c r="I159" s="72">
        <f t="shared" si="2"/>
        <v>100</v>
      </c>
    </row>
    <row r="160" spans="1:9" ht="15">
      <c r="A160" s="71">
        <v>113</v>
      </c>
      <c r="B160" s="21" t="s">
        <v>289</v>
      </c>
      <c r="C160" s="21"/>
      <c r="D160" s="22" t="s">
        <v>311</v>
      </c>
      <c r="E160" s="21">
        <v>1</v>
      </c>
      <c r="F160" s="23">
        <v>63982.55</v>
      </c>
      <c r="G160" s="24">
        <v>0</v>
      </c>
      <c r="H160" s="21">
        <v>1995</v>
      </c>
      <c r="I160" s="72">
        <f t="shared" si="2"/>
        <v>100</v>
      </c>
    </row>
    <row r="161" spans="1:9" ht="15">
      <c r="A161" s="71">
        <v>114</v>
      </c>
      <c r="B161" s="21" t="s">
        <v>289</v>
      </c>
      <c r="C161" s="21"/>
      <c r="D161" s="22" t="s">
        <v>312</v>
      </c>
      <c r="E161" s="21">
        <v>1</v>
      </c>
      <c r="F161" s="23">
        <v>63982.55</v>
      </c>
      <c r="G161" s="24">
        <v>0</v>
      </c>
      <c r="H161" s="21">
        <v>1995</v>
      </c>
      <c r="I161" s="72">
        <f t="shared" si="2"/>
        <v>100</v>
      </c>
    </row>
    <row r="162" spans="1:9" ht="15">
      <c r="A162" s="71">
        <v>115</v>
      </c>
      <c r="B162" s="21" t="s">
        <v>289</v>
      </c>
      <c r="C162" s="21"/>
      <c r="D162" s="22" t="s">
        <v>313</v>
      </c>
      <c r="E162" s="21">
        <v>1</v>
      </c>
      <c r="F162" s="23">
        <v>63982.55</v>
      </c>
      <c r="G162" s="24">
        <v>0</v>
      </c>
      <c r="H162" s="21">
        <v>1995</v>
      </c>
      <c r="I162" s="72">
        <f t="shared" si="2"/>
        <v>100</v>
      </c>
    </row>
    <row r="163" spans="1:9" ht="15">
      <c r="A163" s="71">
        <v>116</v>
      </c>
      <c r="B163" s="21" t="s">
        <v>314</v>
      </c>
      <c r="C163" s="21"/>
      <c r="D163" s="22" t="s">
        <v>315</v>
      </c>
      <c r="E163" s="21">
        <v>1</v>
      </c>
      <c r="F163" s="23">
        <v>148082.34</v>
      </c>
      <c r="G163" s="24">
        <v>0</v>
      </c>
      <c r="H163" s="21">
        <v>1993</v>
      </c>
      <c r="I163" s="72">
        <f t="shared" si="2"/>
        <v>100</v>
      </c>
    </row>
    <row r="164" spans="1:9" ht="15">
      <c r="A164" s="71">
        <v>117</v>
      </c>
      <c r="B164" s="21" t="s">
        <v>314</v>
      </c>
      <c r="C164" s="21"/>
      <c r="D164" s="22" t="s">
        <v>316</v>
      </c>
      <c r="E164" s="21">
        <v>1</v>
      </c>
      <c r="F164" s="23">
        <v>52704.03</v>
      </c>
      <c r="G164" s="24">
        <v>0</v>
      </c>
      <c r="H164" s="21">
        <v>1995</v>
      </c>
      <c r="I164" s="72">
        <f t="shared" si="2"/>
        <v>100</v>
      </c>
    </row>
    <row r="165" spans="1:9" ht="15">
      <c r="A165" s="71">
        <v>118</v>
      </c>
      <c r="B165" s="21" t="s">
        <v>314</v>
      </c>
      <c r="C165" s="21"/>
      <c r="D165" s="22" t="s">
        <v>317</v>
      </c>
      <c r="E165" s="21">
        <v>1</v>
      </c>
      <c r="F165" s="23">
        <v>224151.44</v>
      </c>
      <c r="G165" s="24">
        <v>0</v>
      </c>
      <c r="H165" s="21">
        <v>1991</v>
      </c>
      <c r="I165" s="72">
        <f t="shared" si="2"/>
        <v>100</v>
      </c>
    </row>
    <row r="166" spans="1:9" ht="15">
      <c r="A166" s="71">
        <v>119</v>
      </c>
      <c r="B166" s="21" t="s">
        <v>314</v>
      </c>
      <c r="C166" s="21"/>
      <c r="D166" s="22" t="s">
        <v>318</v>
      </c>
      <c r="E166" s="21">
        <v>1</v>
      </c>
      <c r="F166" s="23">
        <v>224151.44</v>
      </c>
      <c r="G166" s="24">
        <v>0</v>
      </c>
      <c r="H166" s="21">
        <v>1991</v>
      </c>
      <c r="I166" s="72">
        <f t="shared" si="2"/>
        <v>100</v>
      </c>
    </row>
    <row r="167" spans="1:9" ht="15">
      <c r="A167" s="71">
        <v>120</v>
      </c>
      <c r="B167" s="21" t="s">
        <v>289</v>
      </c>
      <c r="C167" s="21"/>
      <c r="D167" s="22" t="s">
        <v>319</v>
      </c>
      <c r="E167" s="21">
        <v>1</v>
      </c>
      <c r="F167" s="23">
        <v>90827.26</v>
      </c>
      <c r="G167" s="24">
        <v>0</v>
      </c>
      <c r="H167" s="21">
        <v>1992</v>
      </c>
      <c r="I167" s="72">
        <f t="shared" si="2"/>
        <v>100</v>
      </c>
    </row>
    <row r="168" spans="1:9" ht="15">
      <c r="A168" s="71">
        <v>121</v>
      </c>
      <c r="B168" s="21" t="s">
        <v>289</v>
      </c>
      <c r="C168" s="21"/>
      <c r="D168" s="22" t="s">
        <v>320</v>
      </c>
      <c r="E168" s="21">
        <v>1</v>
      </c>
      <c r="F168" s="23">
        <v>90827.26</v>
      </c>
      <c r="G168" s="24">
        <v>0</v>
      </c>
      <c r="H168" s="21">
        <v>1992</v>
      </c>
      <c r="I168" s="72">
        <f t="shared" si="2"/>
        <v>100</v>
      </c>
    </row>
    <row r="169" spans="1:9" ht="15">
      <c r="A169" s="71">
        <v>122</v>
      </c>
      <c r="B169" s="21" t="s">
        <v>289</v>
      </c>
      <c r="C169" s="21"/>
      <c r="D169" s="22" t="s">
        <v>321</v>
      </c>
      <c r="E169" s="21">
        <v>1</v>
      </c>
      <c r="F169" s="23">
        <v>331172.26</v>
      </c>
      <c r="G169" s="24">
        <v>0</v>
      </c>
      <c r="H169" s="21">
        <v>1994</v>
      </c>
      <c r="I169" s="72">
        <f t="shared" si="2"/>
        <v>100</v>
      </c>
    </row>
    <row r="170" spans="1:9" ht="15">
      <c r="A170" s="71">
        <v>123</v>
      </c>
      <c r="B170" s="21" t="s">
        <v>289</v>
      </c>
      <c r="C170" s="21"/>
      <c r="D170" s="22" t="s">
        <v>322</v>
      </c>
      <c r="E170" s="21">
        <v>1</v>
      </c>
      <c r="F170" s="23">
        <v>331172.26</v>
      </c>
      <c r="G170" s="24">
        <v>0</v>
      </c>
      <c r="H170" s="21">
        <v>1994</v>
      </c>
      <c r="I170" s="72">
        <f t="shared" si="2"/>
        <v>100</v>
      </c>
    </row>
    <row r="171" spans="1:9" ht="15">
      <c r="A171" s="71">
        <v>124</v>
      </c>
      <c r="B171" s="21" t="s">
        <v>314</v>
      </c>
      <c r="C171" s="21"/>
      <c r="D171" s="22" t="s">
        <v>323</v>
      </c>
      <c r="E171" s="21">
        <v>1</v>
      </c>
      <c r="F171" s="23">
        <v>135771.98</v>
      </c>
      <c r="G171" s="24">
        <v>0</v>
      </c>
      <c r="H171" s="21">
        <v>1995</v>
      </c>
      <c r="I171" s="72">
        <f t="shared" si="2"/>
        <v>100</v>
      </c>
    </row>
    <row r="172" spans="1:9" ht="15">
      <c r="A172" s="71">
        <v>125</v>
      </c>
      <c r="B172" s="21" t="s">
        <v>324</v>
      </c>
      <c r="C172" s="21"/>
      <c r="D172" s="22" t="s">
        <v>325</v>
      </c>
      <c r="E172" s="21">
        <v>1</v>
      </c>
      <c r="F172" s="23">
        <v>42120</v>
      </c>
      <c r="G172" s="24">
        <v>0</v>
      </c>
      <c r="H172" s="21">
        <v>1998</v>
      </c>
      <c r="I172" s="72">
        <f t="shared" si="2"/>
        <v>100</v>
      </c>
    </row>
    <row r="173" spans="1:9" ht="15">
      <c r="A173" s="71">
        <v>126</v>
      </c>
      <c r="B173" s="21" t="s">
        <v>326</v>
      </c>
      <c r="C173" s="21"/>
      <c r="D173" s="22" t="s">
        <v>327</v>
      </c>
      <c r="E173" s="21">
        <v>1</v>
      </c>
      <c r="F173" s="23">
        <v>8424</v>
      </c>
      <c r="G173" s="24">
        <v>0</v>
      </c>
      <c r="H173" s="21">
        <v>1999</v>
      </c>
      <c r="I173" s="72">
        <f t="shared" si="2"/>
        <v>100</v>
      </c>
    </row>
    <row r="174" spans="1:9" ht="15">
      <c r="A174" s="71">
        <v>127</v>
      </c>
      <c r="B174" s="21" t="s">
        <v>328</v>
      </c>
      <c r="C174" s="21"/>
      <c r="D174" s="22" t="s">
        <v>329</v>
      </c>
      <c r="E174" s="21">
        <v>1</v>
      </c>
      <c r="F174" s="23">
        <v>528</v>
      </c>
      <c r="G174" s="24">
        <v>0</v>
      </c>
      <c r="H174" s="21">
        <v>1996</v>
      </c>
      <c r="I174" s="72">
        <f t="shared" si="2"/>
        <v>100</v>
      </c>
    </row>
    <row r="175" spans="1:9" ht="15">
      <c r="A175" s="71">
        <v>128</v>
      </c>
      <c r="B175" s="21" t="s">
        <v>330</v>
      </c>
      <c r="C175" s="21"/>
      <c r="D175" s="22" t="s">
        <v>331</v>
      </c>
      <c r="E175" s="21">
        <v>1</v>
      </c>
      <c r="F175" s="23">
        <v>11583</v>
      </c>
      <c r="G175" s="24">
        <v>0</v>
      </c>
      <c r="H175" s="21">
        <v>1998</v>
      </c>
      <c r="I175" s="72">
        <f t="shared" si="2"/>
        <v>100</v>
      </c>
    </row>
    <row r="176" spans="1:9" ht="15">
      <c r="A176" s="71">
        <v>129</v>
      </c>
      <c r="B176" s="21" t="s">
        <v>332</v>
      </c>
      <c r="C176" s="21"/>
      <c r="D176" s="22" t="s">
        <v>333</v>
      </c>
      <c r="E176" s="21">
        <v>1</v>
      </c>
      <c r="F176" s="23">
        <v>484</v>
      </c>
      <c r="G176" s="24">
        <v>0</v>
      </c>
      <c r="H176" s="21">
        <v>2001</v>
      </c>
      <c r="I176" s="72">
        <f t="shared" si="2"/>
        <v>100</v>
      </c>
    </row>
    <row r="177" spans="1:9" ht="25.5">
      <c r="A177" s="71">
        <v>130</v>
      </c>
      <c r="B177" s="21" t="s">
        <v>334</v>
      </c>
      <c r="C177" s="21"/>
      <c r="D177" s="22" t="s">
        <v>335</v>
      </c>
      <c r="E177" s="21">
        <v>3</v>
      </c>
      <c r="F177" s="23">
        <v>23832.81</v>
      </c>
      <c r="G177" s="24">
        <v>0</v>
      </c>
      <c r="H177" s="21">
        <v>1970</v>
      </c>
      <c r="I177" s="72">
        <f aca="true" t="shared" si="3" ref="I177:I240">SUM(100-G177*100/F177)</f>
        <v>100</v>
      </c>
    </row>
    <row r="178" spans="1:9" ht="15">
      <c r="A178" s="71">
        <v>131</v>
      </c>
      <c r="B178" s="21" t="s">
        <v>336</v>
      </c>
      <c r="C178" s="21"/>
      <c r="D178" s="22" t="s">
        <v>337</v>
      </c>
      <c r="E178" s="21">
        <v>4</v>
      </c>
      <c r="F178" s="23">
        <v>212145.88</v>
      </c>
      <c r="G178" s="24">
        <v>0</v>
      </c>
      <c r="H178" s="21">
        <v>1987</v>
      </c>
      <c r="I178" s="72">
        <f t="shared" si="3"/>
        <v>100</v>
      </c>
    </row>
    <row r="179" spans="1:9" ht="15">
      <c r="A179" s="71">
        <v>132</v>
      </c>
      <c r="B179" s="21" t="s">
        <v>338</v>
      </c>
      <c r="C179" s="21" t="s">
        <v>339</v>
      </c>
      <c r="D179" s="22" t="s">
        <v>340</v>
      </c>
      <c r="E179" s="21">
        <v>1</v>
      </c>
      <c r="F179" s="23">
        <v>24159.28</v>
      </c>
      <c r="G179" s="24">
        <v>0</v>
      </c>
      <c r="H179" s="21">
        <v>1987</v>
      </c>
      <c r="I179" s="72">
        <f t="shared" si="3"/>
        <v>100</v>
      </c>
    </row>
    <row r="180" spans="1:9" ht="15">
      <c r="A180" s="71">
        <v>133</v>
      </c>
      <c r="B180" s="21" t="s">
        <v>341</v>
      </c>
      <c r="C180" s="21"/>
      <c r="D180" s="22" t="s">
        <v>342</v>
      </c>
      <c r="E180" s="21">
        <v>1</v>
      </c>
      <c r="F180" s="23">
        <v>575934.9</v>
      </c>
      <c r="G180" s="24">
        <v>0</v>
      </c>
      <c r="H180" s="21">
        <v>1988</v>
      </c>
      <c r="I180" s="72">
        <f t="shared" si="3"/>
        <v>100</v>
      </c>
    </row>
    <row r="181" spans="1:9" ht="15">
      <c r="A181" s="71">
        <v>134</v>
      </c>
      <c r="B181" s="21" t="s">
        <v>343</v>
      </c>
      <c r="C181" s="21" t="s">
        <v>344</v>
      </c>
      <c r="D181" s="22" t="s">
        <v>345</v>
      </c>
      <c r="E181" s="21">
        <v>1</v>
      </c>
      <c r="F181" s="23">
        <v>20029.67</v>
      </c>
      <c r="G181" s="24">
        <v>0</v>
      </c>
      <c r="H181" s="21">
        <v>1987</v>
      </c>
      <c r="I181" s="72">
        <f t="shared" si="3"/>
        <v>100</v>
      </c>
    </row>
    <row r="182" spans="1:9" ht="15">
      <c r="A182" s="71">
        <v>135</v>
      </c>
      <c r="B182" s="21" t="s">
        <v>346</v>
      </c>
      <c r="C182" s="21" t="s">
        <v>347</v>
      </c>
      <c r="D182" s="22" t="s">
        <v>348</v>
      </c>
      <c r="E182" s="21">
        <v>1</v>
      </c>
      <c r="F182" s="23">
        <v>7877.82</v>
      </c>
      <c r="G182" s="24">
        <v>0</v>
      </c>
      <c r="H182" s="21">
        <v>1987</v>
      </c>
      <c r="I182" s="72">
        <f t="shared" si="3"/>
        <v>100</v>
      </c>
    </row>
    <row r="183" spans="1:9" ht="25.5">
      <c r="A183" s="71">
        <v>136</v>
      </c>
      <c r="B183" s="21" t="s">
        <v>349</v>
      </c>
      <c r="C183" s="21" t="s">
        <v>350</v>
      </c>
      <c r="D183" s="22" t="s">
        <v>351</v>
      </c>
      <c r="E183" s="21">
        <v>1</v>
      </c>
      <c r="F183" s="23">
        <v>6170.1</v>
      </c>
      <c r="G183" s="24">
        <v>0</v>
      </c>
      <c r="H183" s="21">
        <v>1980</v>
      </c>
      <c r="I183" s="72">
        <f t="shared" si="3"/>
        <v>100</v>
      </c>
    </row>
    <row r="184" spans="1:9" ht="15">
      <c r="A184" s="71">
        <v>137</v>
      </c>
      <c r="B184" s="21" t="s">
        <v>349</v>
      </c>
      <c r="C184" s="21" t="s">
        <v>352</v>
      </c>
      <c r="D184" s="22" t="s">
        <v>353</v>
      </c>
      <c r="E184" s="21">
        <v>1</v>
      </c>
      <c r="F184" s="23">
        <v>34824.72</v>
      </c>
      <c r="G184" s="24">
        <v>0</v>
      </c>
      <c r="H184" s="21">
        <v>1987</v>
      </c>
      <c r="I184" s="72">
        <f t="shared" si="3"/>
        <v>100</v>
      </c>
    </row>
    <row r="185" spans="1:9" ht="25.5">
      <c r="A185" s="71">
        <v>138</v>
      </c>
      <c r="B185" s="21" t="s">
        <v>349</v>
      </c>
      <c r="C185" s="21" t="s">
        <v>350</v>
      </c>
      <c r="D185" s="22" t="s">
        <v>354</v>
      </c>
      <c r="E185" s="21">
        <v>5</v>
      </c>
      <c r="F185" s="23">
        <v>40985.4</v>
      </c>
      <c r="G185" s="24">
        <v>0</v>
      </c>
      <c r="H185" s="21">
        <v>1987</v>
      </c>
      <c r="I185" s="72">
        <f t="shared" si="3"/>
        <v>100</v>
      </c>
    </row>
    <row r="186" spans="1:9" ht="15">
      <c r="A186" s="71">
        <v>139</v>
      </c>
      <c r="B186" s="21" t="s">
        <v>355</v>
      </c>
      <c r="C186" s="21" t="s">
        <v>356</v>
      </c>
      <c r="D186" s="22" t="s">
        <v>357</v>
      </c>
      <c r="E186" s="21">
        <v>1</v>
      </c>
      <c r="F186" s="23">
        <v>36212.4</v>
      </c>
      <c r="G186" s="24">
        <v>10865</v>
      </c>
      <c r="H186" s="21">
        <v>2004</v>
      </c>
      <c r="I186" s="74">
        <f t="shared" si="3"/>
        <v>69.99646529917929</v>
      </c>
    </row>
    <row r="187" spans="1:9" ht="25.5">
      <c r="A187" s="71">
        <v>140</v>
      </c>
      <c r="B187" s="21" t="s">
        <v>358</v>
      </c>
      <c r="C187" s="21" t="s">
        <v>359</v>
      </c>
      <c r="D187" s="22" t="s">
        <v>360</v>
      </c>
      <c r="E187" s="21">
        <v>1</v>
      </c>
      <c r="F187" s="23">
        <v>30630.6</v>
      </c>
      <c r="G187" s="24">
        <v>9189</v>
      </c>
      <c r="H187" s="21">
        <v>2004</v>
      </c>
      <c r="I187" s="74">
        <f t="shared" si="3"/>
        <v>70.00058764764647</v>
      </c>
    </row>
    <row r="188" spans="1:9" ht="15">
      <c r="A188" s="71">
        <v>141</v>
      </c>
      <c r="B188" s="21" t="s">
        <v>361</v>
      </c>
      <c r="C188" s="21" t="s">
        <v>356</v>
      </c>
      <c r="D188" s="22" t="s">
        <v>362</v>
      </c>
      <c r="E188" s="21">
        <v>3</v>
      </c>
      <c r="F188" s="23">
        <v>56629.44</v>
      </c>
      <c r="G188" s="24">
        <v>0</v>
      </c>
      <c r="H188" s="21">
        <v>2004</v>
      </c>
      <c r="I188" s="72">
        <f t="shared" si="3"/>
        <v>100</v>
      </c>
    </row>
    <row r="189" spans="1:9" ht="25.5">
      <c r="A189" s="71">
        <v>142</v>
      </c>
      <c r="B189" s="21" t="s">
        <v>363</v>
      </c>
      <c r="C189" s="21" t="s">
        <v>359</v>
      </c>
      <c r="D189" s="22" t="s">
        <v>364</v>
      </c>
      <c r="E189" s="21">
        <v>3</v>
      </c>
      <c r="F189" s="23">
        <v>24942.84</v>
      </c>
      <c r="G189" s="24">
        <v>0</v>
      </c>
      <c r="H189" s="21">
        <v>2004</v>
      </c>
      <c r="I189" s="72">
        <f t="shared" si="3"/>
        <v>100</v>
      </c>
    </row>
    <row r="190" spans="1:9" ht="15">
      <c r="A190" s="71">
        <v>143</v>
      </c>
      <c r="B190" s="21" t="s">
        <v>242</v>
      </c>
      <c r="C190" s="21" t="s">
        <v>365</v>
      </c>
      <c r="D190" s="22" t="s">
        <v>366</v>
      </c>
      <c r="E190" s="21">
        <v>2</v>
      </c>
      <c r="F190" s="23">
        <v>16307.06</v>
      </c>
      <c r="G190" s="24">
        <v>0</v>
      </c>
      <c r="H190" s="21">
        <v>2004</v>
      </c>
      <c r="I190" s="72">
        <f t="shared" si="3"/>
        <v>100</v>
      </c>
    </row>
    <row r="191" spans="1:9" ht="15">
      <c r="A191" s="71">
        <v>144</v>
      </c>
      <c r="B191" s="21" t="s">
        <v>361</v>
      </c>
      <c r="C191" s="21" t="s">
        <v>367</v>
      </c>
      <c r="D191" s="22" t="s">
        <v>368</v>
      </c>
      <c r="E191" s="21">
        <v>1</v>
      </c>
      <c r="F191" s="23">
        <v>104607.36</v>
      </c>
      <c r="G191" s="24">
        <v>10460.8</v>
      </c>
      <c r="H191" s="21">
        <v>2002</v>
      </c>
      <c r="I191" s="74">
        <f t="shared" si="3"/>
        <v>89.99993881883645</v>
      </c>
    </row>
    <row r="192" spans="1:9" ht="15">
      <c r="A192" s="71">
        <v>145</v>
      </c>
      <c r="B192" s="21" t="s">
        <v>361</v>
      </c>
      <c r="C192" s="21" t="s">
        <v>367</v>
      </c>
      <c r="D192" s="22" t="s">
        <v>369</v>
      </c>
      <c r="E192" s="21">
        <v>1</v>
      </c>
      <c r="F192" s="23">
        <v>104607.36</v>
      </c>
      <c r="G192" s="24">
        <v>10460.8</v>
      </c>
      <c r="H192" s="21">
        <v>2002</v>
      </c>
      <c r="I192" s="74">
        <f t="shared" si="3"/>
        <v>89.99993881883645</v>
      </c>
    </row>
    <row r="193" spans="1:9" ht="15">
      <c r="A193" s="71">
        <v>146</v>
      </c>
      <c r="B193" s="21" t="s">
        <v>361</v>
      </c>
      <c r="C193" s="21" t="s">
        <v>367</v>
      </c>
      <c r="D193" s="22" t="s">
        <v>370</v>
      </c>
      <c r="E193" s="21">
        <v>1</v>
      </c>
      <c r="F193" s="23">
        <v>104607.36</v>
      </c>
      <c r="G193" s="24">
        <v>10460.8</v>
      </c>
      <c r="H193" s="21">
        <v>2002</v>
      </c>
      <c r="I193" s="74">
        <f t="shared" si="3"/>
        <v>89.99993881883645</v>
      </c>
    </row>
    <row r="194" spans="1:9" ht="15">
      <c r="A194" s="71">
        <v>147</v>
      </c>
      <c r="B194" s="21" t="s">
        <v>361</v>
      </c>
      <c r="C194" s="21" t="s">
        <v>367</v>
      </c>
      <c r="D194" s="22" t="s">
        <v>371</v>
      </c>
      <c r="E194" s="21">
        <v>1</v>
      </c>
      <c r="F194" s="23">
        <v>104607.36</v>
      </c>
      <c r="G194" s="24">
        <v>10460.8</v>
      </c>
      <c r="H194" s="21">
        <v>2002</v>
      </c>
      <c r="I194" s="74">
        <f t="shared" si="3"/>
        <v>89.99993881883645</v>
      </c>
    </row>
    <row r="195" spans="1:9" ht="15">
      <c r="A195" s="71">
        <v>148</v>
      </c>
      <c r="B195" s="21" t="s">
        <v>361</v>
      </c>
      <c r="C195" s="21" t="s">
        <v>367</v>
      </c>
      <c r="D195" s="22" t="s">
        <v>372</v>
      </c>
      <c r="E195" s="21">
        <v>1</v>
      </c>
      <c r="F195" s="23">
        <v>104607.36</v>
      </c>
      <c r="G195" s="24">
        <v>10460.8</v>
      </c>
      <c r="H195" s="21">
        <v>2002</v>
      </c>
      <c r="I195" s="74">
        <f t="shared" si="3"/>
        <v>89.99993881883645</v>
      </c>
    </row>
    <row r="196" spans="1:9" ht="15">
      <c r="A196" s="71">
        <v>149</v>
      </c>
      <c r="B196" s="21" t="s">
        <v>373</v>
      </c>
      <c r="C196" s="21"/>
      <c r="D196" s="22" t="s">
        <v>374</v>
      </c>
      <c r="E196" s="21">
        <v>1</v>
      </c>
      <c r="F196" s="23">
        <v>27031.68</v>
      </c>
      <c r="G196" s="24">
        <v>0</v>
      </c>
      <c r="H196" s="21">
        <v>2002</v>
      </c>
      <c r="I196" s="72">
        <f t="shared" si="3"/>
        <v>100</v>
      </c>
    </row>
    <row r="197" spans="1:9" ht="15">
      <c r="A197" s="71">
        <v>150</v>
      </c>
      <c r="B197" s="21" t="s">
        <v>375</v>
      </c>
      <c r="C197" s="21"/>
      <c r="D197" s="22" t="s">
        <v>376</v>
      </c>
      <c r="E197" s="21">
        <v>1</v>
      </c>
      <c r="F197" s="23">
        <v>26312.83</v>
      </c>
      <c r="G197" s="24">
        <v>0</v>
      </c>
      <c r="H197" s="21">
        <v>2002</v>
      </c>
      <c r="I197" s="72">
        <f t="shared" si="3"/>
        <v>100</v>
      </c>
    </row>
    <row r="198" spans="1:9" ht="15">
      <c r="A198" s="71">
        <v>151</v>
      </c>
      <c r="B198" s="21" t="s">
        <v>377</v>
      </c>
      <c r="C198" s="21"/>
      <c r="D198" s="22" t="s">
        <v>378</v>
      </c>
      <c r="E198" s="21">
        <v>1</v>
      </c>
      <c r="F198" s="23">
        <v>29333.49</v>
      </c>
      <c r="G198" s="24">
        <v>0</v>
      </c>
      <c r="H198" s="21">
        <v>2002</v>
      </c>
      <c r="I198" s="72">
        <f t="shared" si="3"/>
        <v>100</v>
      </c>
    </row>
    <row r="199" spans="1:9" ht="15">
      <c r="A199" s="71">
        <v>152</v>
      </c>
      <c r="B199" s="21" t="s">
        <v>379</v>
      </c>
      <c r="C199" s="21"/>
      <c r="D199" s="22" t="s">
        <v>380</v>
      </c>
      <c r="E199" s="21">
        <v>1</v>
      </c>
      <c r="F199" s="23">
        <v>39461.76</v>
      </c>
      <c r="G199" s="24">
        <v>0</v>
      </c>
      <c r="H199" s="21">
        <v>2002</v>
      </c>
      <c r="I199" s="72">
        <f t="shared" si="3"/>
        <v>100</v>
      </c>
    </row>
    <row r="200" spans="1:9" ht="15">
      <c r="A200" s="71">
        <v>153</v>
      </c>
      <c r="B200" s="21" t="s">
        <v>381</v>
      </c>
      <c r="C200" s="21"/>
      <c r="D200" s="22" t="s">
        <v>382</v>
      </c>
      <c r="E200" s="21">
        <v>1</v>
      </c>
      <c r="F200" s="23">
        <v>27217.38</v>
      </c>
      <c r="G200" s="24">
        <v>0</v>
      </c>
      <c r="H200" s="21">
        <v>2002</v>
      </c>
      <c r="I200" s="72">
        <f t="shared" si="3"/>
        <v>100</v>
      </c>
    </row>
    <row r="201" spans="1:9" ht="15">
      <c r="A201" s="71">
        <v>154</v>
      </c>
      <c r="B201" s="21" t="s">
        <v>383</v>
      </c>
      <c r="C201" s="21"/>
      <c r="D201" s="22" t="s">
        <v>384</v>
      </c>
      <c r="E201" s="21">
        <v>1</v>
      </c>
      <c r="F201" s="23">
        <v>3684.1</v>
      </c>
      <c r="G201" s="24">
        <v>0</v>
      </c>
      <c r="H201" s="21">
        <v>2002</v>
      </c>
      <c r="I201" s="72">
        <f t="shared" si="3"/>
        <v>100</v>
      </c>
    </row>
    <row r="202" spans="1:9" ht="15">
      <c r="A202" s="71">
        <v>155</v>
      </c>
      <c r="B202" s="21" t="s">
        <v>358</v>
      </c>
      <c r="C202" s="21" t="s">
        <v>367</v>
      </c>
      <c r="D202" s="22" t="s">
        <v>385</v>
      </c>
      <c r="E202" s="21">
        <v>1</v>
      </c>
      <c r="F202" s="23">
        <v>77512.78</v>
      </c>
      <c r="G202" s="24">
        <v>0</v>
      </c>
      <c r="H202" s="21">
        <v>2002</v>
      </c>
      <c r="I202" s="72">
        <f t="shared" si="3"/>
        <v>100</v>
      </c>
    </row>
    <row r="203" spans="1:9" ht="15">
      <c r="A203" s="71">
        <v>156</v>
      </c>
      <c r="B203" s="21" t="s">
        <v>358</v>
      </c>
      <c r="C203" s="21" t="s">
        <v>367</v>
      </c>
      <c r="D203" s="22" t="s">
        <v>386</v>
      </c>
      <c r="E203" s="21">
        <v>1</v>
      </c>
      <c r="F203" s="23">
        <v>77512.78</v>
      </c>
      <c r="G203" s="24">
        <v>0</v>
      </c>
      <c r="H203" s="21">
        <v>2002</v>
      </c>
      <c r="I203" s="72">
        <f t="shared" si="3"/>
        <v>100</v>
      </c>
    </row>
    <row r="204" spans="1:9" ht="15">
      <c r="A204" s="71">
        <v>157</v>
      </c>
      <c r="B204" s="21" t="s">
        <v>358</v>
      </c>
      <c r="C204" s="21" t="s">
        <v>367</v>
      </c>
      <c r="D204" s="22" t="s">
        <v>387</v>
      </c>
      <c r="E204" s="21">
        <v>1</v>
      </c>
      <c r="F204" s="23">
        <v>77512.78</v>
      </c>
      <c r="G204" s="24">
        <v>0</v>
      </c>
      <c r="H204" s="21">
        <v>2002</v>
      </c>
      <c r="I204" s="72">
        <f t="shared" si="3"/>
        <v>100</v>
      </c>
    </row>
    <row r="205" spans="1:9" ht="15">
      <c r="A205" s="71">
        <v>158</v>
      </c>
      <c r="B205" s="21" t="s">
        <v>358</v>
      </c>
      <c r="C205" s="21" t="s">
        <v>367</v>
      </c>
      <c r="D205" s="22" t="s">
        <v>388</v>
      </c>
      <c r="E205" s="21">
        <v>1</v>
      </c>
      <c r="F205" s="23">
        <v>77512.78</v>
      </c>
      <c r="G205" s="24">
        <v>0</v>
      </c>
      <c r="H205" s="21">
        <v>2002</v>
      </c>
      <c r="I205" s="72">
        <f t="shared" si="3"/>
        <v>100</v>
      </c>
    </row>
    <row r="206" spans="1:9" ht="15">
      <c r="A206" s="71">
        <v>159</v>
      </c>
      <c r="B206" s="21" t="s">
        <v>358</v>
      </c>
      <c r="C206" s="21" t="s">
        <v>367</v>
      </c>
      <c r="D206" s="22" t="s">
        <v>389</v>
      </c>
      <c r="E206" s="21">
        <v>1</v>
      </c>
      <c r="F206" s="23">
        <v>77512.78</v>
      </c>
      <c r="G206" s="24">
        <v>0</v>
      </c>
      <c r="H206" s="21">
        <v>2002</v>
      </c>
      <c r="I206" s="72">
        <f t="shared" si="3"/>
        <v>100</v>
      </c>
    </row>
    <row r="207" spans="1:9" ht="15">
      <c r="A207" s="71">
        <v>160</v>
      </c>
      <c r="B207" s="21" t="s">
        <v>221</v>
      </c>
      <c r="C207" s="21" t="s">
        <v>222</v>
      </c>
      <c r="D207" s="22" t="s">
        <v>390</v>
      </c>
      <c r="E207" s="21">
        <v>10</v>
      </c>
      <c r="F207" s="23">
        <v>311575.7</v>
      </c>
      <c r="G207" s="24">
        <v>0</v>
      </c>
      <c r="H207" s="21">
        <v>2002</v>
      </c>
      <c r="I207" s="72">
        <f t="shared" si="3"/>
        <v>100</v>
      </c>
    </row>
    <row r="208" spans="1:9" ht="15">
      <c r="A208" s="71">
        <v>161</v>
      </c>
      <c r="B208" s="21" t="s">
        <v>242</v>
      </c>
      <c r="C208" s="21" t="s">
        <v>391</v>
      </c>
      <c r="D208" s="22" t="s">
        <v>392</v>
      </c>
      <c r="E208" s="21">
        <v>2</v>
      </c>
      <c r="F208" s="23">
        <v>388907.04</v>
      </c>
      <c r="G208" s="24">
        <v>0</v>
      </c>
      <c r="H208" s="21">
        <v>2002</v>
      </c>
      <c r="I208" s="72">
        <f t="shared" si="3"/>
        <v>100</v>
      </c>
    </row>
    <row r="209" spans="1:9" ht="15">
      <c r="A209" s="71">
        <v>162</v>
      </c>
      <c r="B209" s="21" t="s">
        <v>361</v>
      </c>
      <c r="C209" s="21" t="s">
        <v>367</v>
      </c>
      <c r="D209" s="22" t="s">
        <v>393</v>
      </c>
      <c r="E209" s="21">
        <v>1</v>
      </c>
      <c r="F209" s="23">
        <v>115142.98</v>
      </c>
      <c r="G209" s="24">
        <v>0</v>
      </c>
      <c r="H209" s="21">
        <v>2002</v>
      </c>
      <c r="I209" s="72">
        <f t="shared" si="3"/>
        <v>100</v>
      </c>
    </row>
    <row r="210" spans="1:9" ht="15">
      <c r="A210" s="71">
        <v>163</v>
      </c>
      <c r="B210" s="21" t="s">
        <v>361</v>
      </c>
      <c r="C210" s="21" t="s">
        <v>367</v>
      </c>
      <c r="D210" s="22" t="s">
        <v>394</v>
      </c>
      <c r="E210" s="21">
        <v>1</v>
      </c>
      <c r="F210" s="23">
        <v>115142.98</v>
      </c>
      <c r="G210" s="24">
        <v>0</v>
      </c>
      <c r="H210" s="21">
        <v>2002</v>
      </c>
      <c r="I210" s="72">
        <f t="shared" si="3"/>
        <v>100</v>
      </c>
    </row>
    <row r="211" spans="1:9" ht="15">
      <c r="A211" s="71">
        <v>164</v>
      </c>
      <c r="B211" s="21" t="s">
        <v>361</v>
      </c>
      <c r="C211" s="21" t="s">
        <v>367</v>
      </c>
      <c r="D211" s="22" t="s">
        <v>395</v>
      </c>
      <c r="E211" s="21">
        <v>1</v>
      </c>
      <c r="F211" s="23">
        <v>115142.98</v>
      </c>
      <c r="G211" s="24">
        <v>0</v>
      </c>
      <c r="H211" s="21">
        <v>2002</v>
      </c>
      <c r="I211" s="72">
        <f t="shared" si="3"/>
        <v>100</v>
      </c>
    </row>
    <row r="212" spans="1:9" ht="15">
      <c r="A212" s="71">
        <v>165</v>
      </c>
      <c r="B212" s="21" t="s">
        <v>361</v>
      </c>
      <c r="C212" s="21" t="s">
        <v>367</v>
      </c>
      <c r="D212" s="22" t="s">
        <v>396</v>
      </c>
      <c r="E212" s="21">
        <v>1</v>
      </c>
      <c r="F212" s="23">
        <v>115142.98</v>
      </c>
      <c r="G212" s="24">
        <v>0</v>
      </c>
      <c r="H212" s="21">
        <v>2002</v>
      </c>
      <c r="I212" s="72">
        <f t="shared" si="3"/>
        <v>100</v>
      </c>
    </row>
    <row r="213" spans="1:9" ht="15">
      <c r="A213" s="71">
        <v>166</v>
      </c>
      <c r="B213" s="21" t="s">
        <v>361</v>
      </c>
      <c r="C213" s="21" t="s">
        <v>367</v>
      </c>
      <c r="D213" s="22" t="s">
        <v>397</v>
      </c>
      <c r="E213" s="21">
        <v>1</v>
      </c>
      <c r="F213" s="23">
        <v>115142.98</v>
      </c>
      <c r="G213" s="24">
        <v>0</v>
      </c>
      <c r="H213" s="21">
        <v>2002</v>
      </c>
      <c r="I213" s="72">
        <f t="shared" si="3"/>
        <v>100</v>
      </c>
    </row>
    <row r="214" spans="1:9" ht="15">
      <c r="A214" s="71">
        <v>167</v>
      </c>
      <c r="B214" s="21" t="s">
        <v>361</v>
      </c>
      <c r="C214" s="21" t="s">
        <v>367</v>
      </c>
      <c r="D214" s="22" t="s">
        <v>398</v>
      </c>
      <c r="E214" s="21">
        <v>1</v>
      </c>
      <c r="F214" s="23">
        <v>115142.98</v>
      </c>
      <c r="G214" s="24">
        <v>0</v>
      </c>
      <c r="H214" s="21">
        <v>2002</v>
      </c>
      <c r="I214" s="72">
        <f t="shared" si="3"/>
        <v>100</v>
      </c>
    </row>
    <row r="215" spans="1:9" ht="25.5">
      <c r="A215" s="71">
        <v>168</v>
      </c>
      <c r="B215" s="21" t="s">
        <v>363</v>
      </c>
      <c r="C215" s="21" t="s">
        <v>399</v>
      </c>
      <c r="D215" s="22" t="s">
        <v>400</v>
      </c>
      <c r="E215" s="21">
        <v>1</v>
      </c>
      <c r="F215" s="23">
        <v>78159.74</v>
      </c>
      <c r="G215" s="24">
        <v>0</v>
      </c>
      <c r="H215" s="21">
        <v>2002</v>
      </c>
      <c r="I215" s="72">
        <f t="shared" si="3"/>
        <v>100</v>
      </c>
    </row>
    <row r="216" spans="1:9" ht="25.5">
      <c r="A216" s="71">
        <v>169</v>
      </c>
      <c r="B216" s="21" t="s">
        <v>363</v>
      </c>
      <c r="C216" s="21" t="s">
        <v>399</v>
      </c>
      <c r="D216" s="22" t="s">
        <v>401</v>
      </c>
      <c r="E216" s="21">
        <v>1</v>
      </c>
      <c r="F216" s="23">
        <v>78159.74</v>
      </c>
      <c r="G216" s="24">
        <v>0</v>
      </c>
      <c r="H216" s="21">
        <v>2002</v>
      </c>
      <c r="I216" s="72">
        <f t="shared" si="3"/>
        <v>100</v>
      </c>
    </row>
    <row r="217" spans="1:9" ht="25.5">
      <c r="A217" s="71">
        <v>170</v>
      </c>
      <c r="B217" s="21" t="s">
        <v>363</v>
      </c>
      <c r="C217" s="21" t="s">
        <v>399</v>
      </c>
      <c r="D217" s="22" t="s">
        <v>402</v>
      </c>
      <c r="E217" s="21">
        <v>1</v>
      </c>
      <c r="F217" s="23">
        <v>78159.74</v>
      </c>
      <c r="G217" s="24">
        <v>0</v>
      </c>
      <c r="H217" s="21">
        <v>2002</v>
      </c>
      <c r="I217" s="72">
        <f t="shared" si="3"/>
        <v>100</v>
      </c>
    </row>
    <row r="218" spans="1:9" ht="25.5">
      <c r="A218" s="71">
        <v>171</v>
      </c>
      <c r="B218" s="21" t="s">
        <v>363</v>
      </c>
      <c r="C218" s="21" t="s">
        <v>399</v>
      </c>
      <c r="D218" s="22" t="s">
        <v>403</v>
      </c>
      <c r="E218" s="21">
        <v>1</v>
      </c>
      <c r="F218" s="23">
        <v>78159.74</v>
      </c>
      <c r="G218" s="24">
        <v>0</v>
      </c>
      <c r="H218" s="21">
        <v>2002</v>
      </c>
      <c r="I218" s="72">
        <f t="shared" si="3"/>
        <v>100</v>
      </c>
    </row>
    <row r="219" spans="1:9" ht="25.5">
      <c r="A219" s="71">
        <v>172</v>
      </c>
      <c r="B219" s="21" t="s">
        <v>363</v>
      </c>
      <c r="C219" s="21" t="s">
        <v>399</v>
      </c>
      <c r="D219" s="22" t="s">
        <v>404</v>
      </c>
      <c r="E219" s="21">
        <v>1</v>
      </c>
      <c r="F219" s="23">
        <v>78159.74</v>
      </c>
      <c r="G219" s="24">
        <v>0</v>
      </c>
      <c r="H219" s="21">
        <v>2002</v>
      </c>
      <c r="I219" s="72">
        <f t="shared" si="3"/>
        <v>100</v>
      </c>
    </row>
    <row r="220" spans="1:9" ht="25.5">
      <c r="A220" s="71">
        <v>173</v>
      </c>
      <c r="B220" s="21" t="s">
        <v>363</v>
      </c>
      <c r="C220" s="21" t="s">
        <v>399</v>
      </c>
      <c r="D220" s="22" t="s">
        <v>405</v>
      </c>
      <c r="E220" s="21">
        <v>1</v>
      </c>
      <c r="F220" s="23">
        <v>78159.74</v>
      </c>
      <c r="G220" s="24">
        <v>0</v>
      </c>
      <c r="H220" s="21">
        <v>2002</v>
      </c>
      <c r="I220" s="72">
        <f t="shared" si="3"/>
        <v>100</v>
      </c>
    </row>
    <row r="221" spans="1:9" ht="15">
      <c r="A221" s="71">
        <v>174</v>
      </c>
      <c r="B221" s="21" t="s">
        <v>406</v>
      </c>
      <c r="C221" s="21"/>
      <c r="D221" s="22" t="s">
        <v>407</v>
      </c>
      <c r="E221" s="21">
        <v>9</v>
      </c>
      <c r="F221" s="23">
        <v>413876.74</v>
      </c>
      <c r="G221" s="24">
        <v>0</v>
      </c>
      <c r="H221" s="21">
        <v>2002</v>
      </c>
      <c r="I221" s="72">
        <f t="shared" si="3"/>
        <v>100</v>
      </c>
    </row>
    <row r="222" spans="1:9" ht="15">
      <c r="A222" s="71">
        <v>175</v>
      </c>
      <c r="B222" s="21" t="s">
        <v>188</v>
      </c>
      <c r="C222" s="21"/>
      <c r="D222" s="22" t="s">
        <v>408</v>
      </c>
      <c r="E222" s="21">
        <v>1</v>
      </c>
      <c r="F222" s="23">
        <v>57798.37</v>
      </c>
      <c r="G222" s="24">
        <v>0</v>
      </c>
      <c r="H222" s="21">
        <v>2002</v>
      </c>
      <c r="I222" s="72">
        <f t="shared" si="3"/>
        <v>100</v>
      </c>
    </row>
    <row r="223" spans="1:9" ht="15">
      <c r="A223" s="71">
        <v>176</v>
      </c>
      <c r="B223" s="21" t="s">
        <v>375</v>
      </c>
      <c r="C223" s="21"/>
      <c r="D223" s="22" t="s">
        <v>409</v>
      </c>
      <c r="E223" s="21">
        <v>1</v>
      </c>
      <c r="F223" s="23">
        <v>36870.91</v>
      </c>
      <c r="G223" s="24">
        <v>0</v>
      </c>
      <c r="H223" s="21">
        <v>2002</v>
      </c>
      <c r="I223" s="72">
        <f t="shared" si="3"/>
        <v>100</v>
      </c>
    </row>
    <row r="224" spans="1:9" ht="15">
      <c r="A224" s="71">
        <v>177</v>
      </c>
      <c r="B224" s="21" t="s">
        <v>377</v>
      </c>
      <c r="C224" s="21"/>
      <c r="D224" s="22" t="s">
        <v>410</v>
      </c>
      <c r="E224" s="21">
        <v>1</v>
      </c>
      <c r="F224" s="23">
        <v>23781.89</v>
      </c>
      <c r="G224" s="24">
        <v>0</v>
      </c>
      <c r="H224" s="21">
        <v>2002</v>
      </c>
      <c r="I224" s="72">
        <f t="shared" si="3"/>
        <v>100</v>
      </c>
    </row>
    <row r="225" spans="1:9" ht="15">
      <c r="A225" s="71">
        <v>178</v>
      </c>
      <c r="B225" s="21" t="s">
        <v>411</v>
      </c>
      <c r="C225" s="21"/>
      <c r="D225" s="22" t="s">
        <v>412</v>
      </c>
      <c r="E225" s="21">
        <v>1</v>
      </c>
      <c r="F225" s="23">
        <v>23669.57</v>
      </c>
      <c r="G225" s="24">
        <v>0</v>
      </c>
      <c r="H225" s="21">
        <v>2002</v>
      </c>
      <c r="I225" s="72">
        <f t="shared" si="3"/>
        <v>100</v>
      </c>
    </row>
    <row r="226" spans="1:9" ht="15">
      <c r="A226" s="71">
        <v>179</v>
      </c>
      <c r="B226" s="21" t="s">
        <v>413</v>
      </c>
      <c r="C226" s="21" t="s">
        <v>414</v>
      </c>
      <c r="D226" s="22" t="s">
        <v>415</v>
      </c>
      <c r="E226" s="21">
        <v>2</v>
      </c>
      <c r="F226" s="23">
        <v>52521.74</v>
      </c>
      <c r="G226" s="24">
        <v>0</v>
      </c>
      <c r="H226" s="21">
        <v>2002</v>
      </c>
      <c r="I226" s="72">
        <f t="shared" si="3"/>
        <v>100</v>
      </c>
    </row>
    <row r="227" spans="1:9" ht="15">
      <c r="A227" s="71">
        <v>180</v>
      </c>
      <c r="B227" s="21" t="s">
        <v>416</v>
      </c>
      <c r="C227" s="21" t="s">
        <v>417</v>
      </c>
      <c r="D227" s="22" t="s">
        <v>418</v>
      </c>
      <c r="E227" s="21">
        <v>6</v>
      </c>
      <c r="F227" s="23">
        <v>239915.52</v>
      </c>
      <c r="G227" s="24">
        <v>23991</v>
      </c>
      <c r="H227" s="21">
        <v>2002</v>
      </c>
      <c r="I227" s="75">
        <f t="shared" si="3"/>
        <v>90.0002300809885</v>
      </c>
    </row>
    <row r="228" spans="1:9" ht="15">
      <c r="A228" s="71">
        <v>181</v>
      </c>
      <c r="B228" s="21" t="s">
        <v>419</v>
      </c>
      <c r="C228" s="21" t="s">
        <v>420</v>
      </c>
      <c r="D228" s="22" t="s">
        <v>421</v>
      </c>
      <c r="E228" s="21">
        <v>1</v>
      </c>
      <c r="F228" s="23">
        <v>13983.9</v>
      </c>
      <c r="G228" s="24">
        <v>0</v>
      </c>
      <c r="H228" s="21">
        <v>2004</v>
      </c>
      <c r="I228" s="72">
        <f t="shared" si="3"/>
        <v>100</v>
      </c>
    </row>
    <row r="229" spans="1:9" ht="15">
      <c r="A229" s="71">
        <v>182</v>
      </c>
      <c r="B229" s="21" t="s">
        <v>419</v>
      </c>
      <c r="C229" s="21" t="s">
        <v>420</v>
      </c>
      <c r="D229" s="22" t="s">
        <v>422</v>
      </c>
      <c r="E229" s="21">
        <v>1</v>
      </c>
      <c r="F229" s="23">
        <v>13983.9</v>
      </c>
      <c r="G229" s="24">
        <v>0</v>
      </c>
      <c r="H229" s="21">
        <v>2004</v>
      </c>
      <c r="I229" s="72">
        <f t="shared" si="3"/>
        <v>100</v>
      </c>
    </row>
    <row r="230" spans="1:9" ht="15">
      <c r="A230" s="71">
        <v>183</v>
      </c>
      <c r="B230" s="21" t="s">
        <v>419</v>
      </c>
      <c r="C230" s="21" t="s">
        <v>420</v>
      </c>
      <c r="D230" s="22" t="s">
        <v>423</v>
      </c>
      <c r="E230" s="21">
        <v>1</v>
      </c>
      <c r="F230" s="23">
        <v>13983.9</v>
      </c>
      <c r="G230" s="24">
        <v>0</v>
      </c>
      <c r="H230" s="21">
        <v>2004</v>
      </c>
      <c r="I230" s="72">
        <f t="shared" si="3"/>
        <v>100</v>
      </c>
    </row>
    <row r="231" spans="1:9" ht="15">
      <c r="A231" s="71">
        <v>184</v>
      </c>
      <c r="B231" s="21" t="s">
        <v>424</v>
      </c>
      <c r="C231" s="21" t="s">
        <v>420</v>
      </c>
      <c r="D231" s="22" t="s">
        <v>425</v>
      </c>
      <c r="E231" s="21">
        <v>1</v>
      </c>
      <c r="F231" s="23">
        <v>20250.3</v>
      </c>
      <c r="G231" s="24">
        <v>6075</v>
      </c>
      <c r="H231" s="21">
        <v>2004</v>
      </c>
      <c r="I231" s="76">
        <f t="shared" si="3"/>
        <v>70.00044443786018</v>
      </c>
    </row>
    <row r="232" spans="1:9" ht="15">
      <c r="A232" s="71">
        <v>185</v>
      </c>
      <c r="B232" s="21" t="s">
        <v>424</v>
      </c>
      <c r="C232" s="21" t="s">
        <v>420</v>
      </c>
      <c r="D232" s="22" t="s">
        <v>426</v>
      </c>
      <c r="E232" s="21">
        <v>1</v>
      </c>
      <c r="F232" s="23">
        <v>20250.3</v>
      </c>
      <c r="G232" s="24">
        <v>6075</v>
      </c>
      <c r="H232" s="21">
        <v>2004</v>
      </c>
      <c r="I232" s="76">
        <f t="shared" si="3"/>
        <v>70.00044443786018</v>
      </c>
    </row>
    <row r="233" spans="1:9" ht="15">
      <c r="A233" s="71">
        <v>186</v>
      </c>
      <c r="B233" s="21" t="s">
        <v>424</v>
      </c>
      <c r="C233" s="21" t="s">
        <v>420</v>
      </c>
      <c r="D233" s="22" t="s">
        <v>427</v>
      </c>
      <c r="E233" s="21">
        <v>1</v>
      </c>
      <c r="F233" s="23">
        <v>20250.3</v>
      </c>
      <c r="G233" s="24">
        <v>6075</v>
      </c>
      <c r="H233" s="21">
        <v>2004</v>
      </c>
      <c r="I233" s="76">
        <f t="shared" si="3"/>
        <v>70.00044443786018</v>
      </c>
    </row>
    <row r="234" spans="1:9" ht="15">
      <c r="A234" s="71">
        <v>187</v>
      </c>
      <c r="B234" s="21" t="s">
        <v>428</v>
      </c>
      <c r="C234" s="21" t="s">
        <v>429</v>
      </c>
      <c r="D234" s="22" t="s">
        <v>430</v>
      </c>
      <c r="E234" s="21">
        <v>1</v>
      </c>
      <c r="F234" s="23">
        <v>40242.19</v>
      </c>
      <c r="G234" s="24">
        <v>20123.5</v>
      </c>
      <c r="H234" s="21">
        <v>2006</v>
      </c>
      <c r="I234" s="76">
        <f t="shared" si="3"/>
        <v>49.994023685092685</v>
      </c>
    </row>
    <row r="235" spans="1:9" ht="15">
      <c r="A235" s="71">
        <v>188</v>
      </c>
      <c r="B235" s="21" t="s">
        <v>428</v>
      </c>
      <c r="C235" s="21" t="s">
        <v>429</v>
      </c>
      <c r="D235" s="22" t="s">
        <v>431</v>
      </c>
      <c r="E235" s="21">
        <v>1</v>
      </c>
      <c r="F235" s="23">
        <v>40242.19</v>
      </c>
      <c r="G235" s="24">
        <v>20123.5</v>
      </c>
      <c r="H235" s="21">
        <v>2006</v>
      </c>
      <c r="I235" s="76">
        <f t="shared" si="3"/>
        <v>49.994023685092685</v>
      </c>
    </row>
    <row r="236" spans="1:9" ht="15">
      <c r="A236" s="71">
        <v>189</v>
      </c>
      <c r="B236" s="21" t="s">
        <v>202</v>
      </c>
      <c r="C236" s="21" t="s">
        <v>432</v>
      </c>
      <c r="D236" s="22" t="s">
        <v>433</v>
      </c>
      <c r="E236" s="21">
        <v>1</v>
      </c>
      <c r="F236" s="23">
        <v>439703.68</v>
      </c>
      <c r="G236" s="24">
        <v>219815</v>
      </c>
      <c r="H236" s="21">
        <v>2006</v>
      </c>
      <c r="I236" s="76">
        <f t="shared" si="3"/>
        <v>50.0083783697239</v>
      </c>
    </row>
    <row r="237" spans="1:9" ht="25.5">
      <c r="A237" s="71">
        <v>190</v>
      </c>
      <c r="B237" s="21" t="s">
        <v>434</v>
      </c>
      <c r="C237" s="21" t="s">
        <v>435</v>
      </c>
      <c r="D237" s="22" t="s">
        <v>436</v>
      </c>
      <c r="E237" s="21">
        <v>1</v>
      </c>
      <c r="F237" s="23">
        <v>71913.81</v>
      </c>
      <c r="G237" s="24">
        <v>35956.5</v>
      </c>
      <c r="H237" s="21">
        <v>2006</v>
      </c>
      <c r="I237" s="76">
        <f t="shared" si="3"/>
        <v>50.00056317416641</v>
      </c>
    </row>
    <row r="238" spans="1:9" ht="25.5">
      <c r="A238" s="71">
        <v>191</v>
      </c>
      <c r="B238" s="21" t="s">
        <v>434</v>
      </c>
      <c r="C238" s="21" t="s">
        <v>435</v>
      </c>
      <c r="D238" s="22" t="s">
        <v>437</v>
      </c>
      <c r="E238" s="21">
        <v>1</v>
      </c>
      <c r="F238" s="23">
        <v>71913.81</v>
      </c>
      <c r="G238" s="24">
        <v>35956.5</v>
      </c>
      <c r="H238" s="21">
        <v>2006</v>
      </c>
      <c r="I238" s="76">
        <f t="shared" si="3"/>
        <v>50.00056317416641</v>
      </c>
    </row>
    <row r="239" spans="1:9" ht="15">
      <c r="A239" s="71">
        <v>192</v>
      </c>
      <c r="B239" s="21" t="s">
        <v>438</v>
      </c>
      <c r="C239" s="21" t="s">
        <v>439</v>
      </c>
      <c r="D239" s="22" t="s">
        <v>440</v>
      </c>
      <c r="E239" s="21">
        <v>1</v>
      </c>
      <c r="F239" s="23">
        <v>14560</v>
      </c>
      <c r="G239" s="24">
        <v>0</v>
      </c>
      <c r="H239" s="21">
        <v>2006</v>
      </c>
      <c r="I239" s="72">
        <f t="shared" si="3"/>
        <v>100</v>
      </c>
    </row>
    <row r="240" spans="1:9" ht="15">
      <c r="A240" s="71">
        <v>193</v>
      </c>
      <c r="B240" s="21" t="s">
        <v>242</v>
      </c>
      <c r="C240" s="21" t="s">
        <v>441</v>
      </c>
      <c r="D240" s="22" t="s">
        <v>442</v>
      </c>
      <c r="E240" s="21">
        <v>1</v>
      </c>
      <c r="F240" s="23">
        <v>13758.2</v>
      </c>
      <c r="G240" s="24">
        <v>0</v>
      </c>
      <c r="H240" s="21">
        <v>1999</v>
      </c>
      <c r="I240" s="72">
        <f t="shared" si="3"/>
        <v>100</v>
      </c>
    </row>
    <row r="241" spans="1:9" ht="15">
      <c r="A241" s="71">
        <v>194</v>
      </c>
      <c r="B241" s="21" t="s">
        <v>242</v>
      </c>
      <c r="C241" s="21" t="s">
        <v>443</v>
      </c>
      <c r="D241" s="22" t="s">
        <v>444</v>
      </c>
      <c r="E241" s="21">
        <v>1</v>
      </c>
      <c r="F241" s="23">
        <v>11290.5</v>
      </c>
      <c r="G241" s="24">
        <v>0</v>
      </c>
      <c r="H241" s="21">
        <v>1999</v>
      </c>
      <c r="I241" s="72">
        <f aca="true" t="shared" si="4" ref="I241:I304">SUM(100-G241*100/F241)</f>
        <v>100</v>
      </c>
    </row>
    <row r="242" spans="1:9" ht="15">
      <c r="A242" s="71">
        <v>195</v>
      </c>
      <c r="B242" s="21" t="s">
        <v>242</v>
      </c>
      <c r="C242" s="21" t="s">
        <v>445</v>
      </c>
      <c r="D242" s="22" t="s">
        <v>446</v>
      </c>
      <c r="E242" s="21">
        <v>1</v>
      </c>
      <c r="F242" s="23">
        <v>4207.4</v>
      </c>
      <c r="G242" s="24">
        <v>0</v>
      </c>
      <c r="H242" s="21">
        <v>1993</v>
      </c>
      <c r="I242" s="72">
        <f t="shared" si="4"/>
        <v>100</v>
      </c>
    </row>
    <row r="243" spans="1:9" ht="15">
      <c r="A243" s="71">
        <v>196</v>
      </c>
      <c r="B243" s="21" t="s">
        <v>242</v>
      </c>
      <c r="C243" s="21" t="s">
        <v>447</v>
      </c>
      <c r="D243" s="22" t="s">
        <v>448</v>
      </c>
      <c r="E243" s="21">
        <v>1</v>
      </c>
      <c r="F243" s="23">
        <v>2734.81</v>
      </c>
      <c r="G243" s="24">
        <v>0</v>
      </c>
      <c r="H243" s="21">
        <v>1999</v>
      </c>
      <c r="I243" s="72">
        <f t="shared" si="4"/>
        <v>100</v>
      </c>
    </row>
    <row r="244" spans="1:9" ht="15">
      <c r="A244" s="71">
        <v>197</v>
      </c>
      <c r="B244" s="21" t="s">
        <v>253</v>
      </c>
      <c r="C244" s="21" t="s">
        <v>449</v>
      </c>
      <c r="D244" s="22" t="s">
        <v>450</v>
      </c>
      <c r="E244" s="21">
        <v>1</v>
      </c>
      <c r="F244" s="23">
        <v>1000</v>
      </c>
      <c r="G244" s="24">
        <v>0</v>
      </c>
      <c r="H244" s="21">
        <v>1993</v>
      </c>
      <c r="I244" s="72">
        <f t="shared" si="4"/>
        <v>100</v>
      </c>
    </row>
    <row r="245" spans="1:9" ht="15">
      <c r="A245" s="71">
        <v>198</v>
      </c>
      <c r="B245" s="21" t="s">
        <v>253</v>
      </c>
      <c r="C245" s="21" t="s">
        <v>451</v>
      </c>
      <c r="D245" s="22" t="s">
        <v>452</v>
      </c>
      <c r="E245" s="21">
        <v>2</v>
      </c>
      <c r="F245" s="23">
        <v>112253.44</v>
      </c>
      <c r="G245" s="24">
        <v>0</v>
      </c>
      <c r="H245" s="21">
        <v>1999</v>
      </c>
      <c r="I245" s="72">
        <f t="shared" si="4"/>
        <v>100</v>
      </c>
    </row>
    <row r="246" spans="1:9" ht="38.25">
      <c r="A246" s="71">
        <v>199</v>
      </c>
      <c r="B246" s="21" t="s">
        <v>253</v>
      </c>
      <c r="C246" s="21" t="s">
        <v>453</v>
      </c>
      <c r="D246" s="22" t="s">
        <v>454</v>
      </c>
      <c r="E246" s="21">
        <v>2</v>
      </c>
      <c r="F246" s="23">
        <v>134698.24</v>
      </c>
      <c r="G246" s="24">
        <v>53878</v>
      </c>
      <c r="H246" s="21">
        <v>2005</v>
      </c>
      <c r="I246" s="76">
        <f t="shared" si="4"/>
        <v>60.00096215065616</v>
      </c>
    </row>
    <row r="247" spans="1:9" ht="15">
      <c r="A247" s="71">
        <v>200</v>
      </c>
      <c r="B247" s="21" t="s">
        <v>455</v>
      </c>
      <c r="C247" s="21" t="s">
        <v>456</v>
      </c>
      <c r="D247" s="22" t="s">
        <v>457</v>
      </c>
      <c r="E247" s="21">
        <v>1</v>
      </c>
      <c r="F247" s="23">
        <v>33062.05</v>
      </c>
      <c r="G247" s="24">
        <v>0</v>
      </c>
      <c r="H247" s="21">
        <v>1995</v>
      </c>
      <c r="I247" s="72">
        <f t="shared" si="4"/>
        <v>100</v>
      </c>
    </row>
    <row r="248" spans="1:9" ht="15">
      <c r="A248" s="71">
        <v>201</v>
      </c>
      <c r="B248" s="21" t="s">
        <v>458</v>
      </c>
      <c r="C248" s="21"/>
      <c r="D248" s="22" t="s">
        <v>459</v>
      </c>
      <c r="E248" s="21">
        <v>1</v>
      </c>
      <c r="F248" s="23">
        <v>64047.53</v>
      </c>
      <c r="G248" s="24">
        <v>0</v>
      </c>
      <c r="H248" s="21">
        <v>1987</v>
      </c>
      <c r="I248" s="72">
        <f t="shared" si="4"/>
        <v>100</v>
      </c>
    </row>
    <row r="249" spans="1:9" ht="15">
      <c r="A249" s="71">
        <v>202</v>
      </c>
      <c r="B249" s="21" t="s">
        <v>458</v>
      </c>
      <c r="C249" s="21" t="s">
        <v>460</v>
      </c>
      <c r="D249" s="22" t="s">
        <v>461</v>
      </c>
      <c r="E249" s="21">
        <v>1</v>
      </c>
      <c r="F249" s="23">
        <v>23308.56</v>
      </c>
      <c r="G249" s="24">
        <v>0</v>
      </c>
      <c r="H249" s="21">
        <v>1998</v>
      </c>
      <c r="I249" s="72">
        <f t="shared" si="4"/>
        <v>100</v>
      </c>
    </row>
    <row r="250" spans="1:9" ht="15">
      <c r="A250" s="71">
        <v>203</v>
      </c>
      <c r="B250" s="21" t="s">
        <v>455</v>
      </c>
      <c r="C250" s="21" t="s">
        <v>462</v>
      </c>
      <c r="D250" s="22" t="s">
        <v>463</v>
      </c>
      <c r="E250" s="21">
        <v>1</v>
      </c>
      <c r="F250" s="23">
        <v>27970.27</v>
      </c>
      <c r="G250" s="24">
        <v>0</v>
      </c>
      <c r="H250" s="21">
        <v>1998</v>
      </c>
      <c r="I250" s="72">
        <f t="shared" si="4"/>
        <v>100</v>
      </c>
    </row>
    <row r="251" spans="1:9" ht="15">
      <c r="A251" s="71">
        <v>204</v>
      </c>
      <c r="B251" s="21" t="s">
        <v>464</v>
      </c>
      <c r="C251" s="21" t="s">
        <v>465</v>
      </c>
      <c r="D251" s="22" t="s">
        <v>466</v>
      </c>
      <c r="E251" s="21">
        <v>3</v>
      </c>
      <c r="F251" s="23">
        <v>254820</v>
      </c>
      <c r="G251" s="24">
        <v>0</v>
      </c>
      <c r="H251" s="21">
        <v>2007</v>
      </c>
      <c r="I251" s="72">
        <f t="shared" si="4"/>
        <v>100</v>
      </c>
    </row>
    <row r="252" spans="1:9" ht="15">
      <c r="A252" s="71">
        <v>205</v>
      </c>
      <c r="B252" s="21" t="s">
        <v>455</v>
      </c>
      <c r="C252" s="21" t="s">
        <v>467</v>
      </c>
      <c r="D252" s="22" t="s">
        <v>468</v>
      </c>
      <c r="E252" s="21">
        <v>1</v>
      </c>
      <c r="F252" s="23">
        <v>23200.26</v>
      </c>
      <c r="G252" s="24">
        <v>0</v>
      </c>
      <c r="H252" s="21">
        <v>1994</v>
      </c>
      <c r="I252" s="72">
        <f t="shared" si="4"/>
        <v>100</v>
      </c>
    </row>
    <row r="253" spans="1:9" ht="15">
      <c r="A253" s="71">
        <v>206</v>
      </c>
      <c r="B253" s="21" t="s">
        <v>469</v>
      </c>
      <c r="C253" s="21"/>
      <c r="D253" s="22" t="s">
        <v>470</v>
      </c>
      <c r="E253" s="21">
        <v>1</v>
      </c>
      <c r="F253" s="23">
        <v>3451.55</v>
      </c>
      <c r="G253" s="24">
        <v>0</v>
      </c>
      <c r="H253" s="21">
        <v>1993</v>
      </c>
      <c r="I253" s="72">
        <f t="shared" si="4"/>
        <v>100</v>
      </c>
    </row>
    <row r="254" spans="1:9" ht="15">
      <c r="A254" s="71">
        <v>207</v>
      </c>
      <c r="B254" s="21" t="s">
        <v>282</v>
      </c>
      <c r="C254" s="21"/>
      <c r="D254" s="22" t="s">
        <v>471</v>
      </c>
      <c r="E254" s="21">
        <v>1</v>
      </c>
      <c r="F254" s="23">
        <v>17576.67</v>
      </c>
      <c r="G254" s="24">
        <v>0</v>
      </c>
      <c r="H254" s="21">
        <v>2001</v>
      </c>
      <c r="I254" s="72">
        <f t="shared" si="4"/>
        <v>100</v>
      </c>
    </row>
    <row r="255" spans="1:9" ht="15">
      <c r="A255" s="71">
        <v>208</v>
      </c>
      <c r="B255" s="30" t="s">
        <v>458</v>
      </c>
      <c r="C255" s="30" t="s">
        <v>472</v>
      </c>
      <c r="D255" s="31" t="s">
        <v>473</v>
      </c>
      <c r="E255" s="30">
        <v>1</v>
      </c>
      <c r="F255" s="32">
        <v>55500</v>
      </c>
      <c r="G255" s="24">
        <v>0</v>
      </c>
      <c r="H255" s="30">
        <v>2005</v>
      </c>
      <c r="I255" s="72">
        <f t="shared" si="4"/>
        <v>100</v>
      </c>
    </row>
    <row r="256" spans="1:9" ht="67.5" customHeight="1">
      <c r="A256" s="71">
        <v>209</v>
      </c>
      <c r="B256" s="21" t="s">
        <v>253</v>
      </c>
      <c r="C256" s="30" t="s">
        <v>474</v>
      </c>
      <c r="D256" s="31" t="s">
        <v>475</v>
      </c>
      <c r="E256" s="30">
        <v>1</v>
      </c>
      <c r="F256" s="32">
        <v>27910</v>
      </c>
      <c r="G256" s="24">
        <v>0</v>
      </c>
      <c r="H256" s="30">
        <v>2008</v>
      </c>
      <c r="I256" s="72">
        <f t="shared" si="4"/>
        <v>100</v>
      </c>
    </row>
    <row r="257" spans="1:9" ht="25.5">
      <c r="A257" s="71">
        <v>210</v>
      </c>
      <c r="B257" s="21" t="s">
        <v>188</v>
      </c>
      <c r="C257" s="21" t="s">
        <v>476</v>
      </c>
      <c r="D257" s="22" t="s">
        <v>477</v>
      </c>
      <c r="E257" s="21">
        <v>5</v>
      </c>
      <c r="F257" s="23">
        <v>17195</v>
      </c>
      <c r="G257" s="24">
        <v>0</v>
      </c>
      <c r="H257" s="21">
        <v>2004</v>
      </c>
      <c r="I257" s="72">
        <f t="shared" si="4"/>
        <v>100</v>
      </c>
    </row>
    <row r="258" spans="1:9" ht="25.5">
      <c r="A258" s="71">
        <v>211</v>
      </c>
      <c r="B258" s="21" t="s">
        <v>478</v>
      </c>
      <c r="C258" s="21" t="s">
        <v>479</v>
      </c>
      <c r="D258" s="22" t="s">
        <v>480</v>
      </c>
      <c r="E258" s="21">
        <v>1</v>
      </c>
      <c r="F258" s="23">
        <v>928</v>
      </c>
      <c r="G258" s="24">
        <v>0</v>
      </c>
      <c r="H258" s="21">
        <v>2003</v>
      </c>
      <c r="I258" s="72">
        <f t="shared" si="4"/>
        <v>100</v>
      </c>
    </row>
    <row r="259" spans="1:9" ht="25.5">
      <c r="A259" s="71">
        <v>212</v>
      </c>
      <c r="B259" s="21" t="s">
        <v>481</v>
      </c>
      <c r="C259" s="21" t="s">
        <v>482</v>
      </c>
      <c r="D259" s="22" t="s">
        <v>483</v>
      </c>
      <c r="E259" s="21">
        <v>1</v>
      </c>
      <c r="F259" s="23">
        <v>8923</v>
      </c>
      <c r="G259" s="24">
        <v>0</v>
      </c>
      <c r="H259" s="21">
        <v>2003</v>
      </c>
      <c r="I259" s="72">
        <f t="shared" si="4"/>
        <v>100</v>
      </c>
    </row>
    <row r="260" spans="1:9" ht="25.5">
      <c r="A260" s="71">
        <v>213</v>
      </c>
      <c r="B260" s="21" t="s">
        <v>484</v>
      </c>
      <c r="C260" s="21" t="s">
        <v>485</v>
      </c>
      <c r="D260" s="22" t="s">
        <v>486</v>
      </c>
      <c r="E260" s="21">
        <v>1</v>
      </c>
      <c r="F260" s="23">
        <v>2462</v>
      </c>
      <c r="G260" s="24">
        <v>0</v>
      </c>
      <c r="H260" s="21">
        <v>2002</v>
      </c>
      <c r="I260" s="72">
        <f t="shared" si="4"/>
        <v>100</v>
      </c>
    </row>
    <row r="261" spans="1:9" ht="25.5">
      <c r="A261" s="71">
        <v>214</v>
      </c>
      <c r="B261" s="21" t="s">
        <v>487</v>
      </c>
      <c r="C261" s="21" t="s">
        <v>485</v>
      </c>
      <c r="D261" s="22" t="s">
        <v>488</v>
      </c>
      <c r="E261" s="21">
        <v>2</v>
      </c>
      <c r="F261" s="23">
        <v>27165</v>
      </c>
      <c r="G261" s="24">
        <v>0</v>
      </c>
      <c r="H261" s="21">
        <v>2003</v>
      </c>
      <c r="I261" s="72">
        <f t="shared" si="4"/>
        <v>100</v>
      </c>
    </row>
    <row r="262" spans="1:9" ht="38.25">
      <c r="A262" s="71">
        <v>215</v>
      </c>
      <c r="B262" s="21" t="s">
        <v>489</v>
      </c>
      <c r="C262" s="21" t="s">
        <v>490</v>
      </c>
      <c r="D262" s="22" t="s">
        <v>491</v>
      </c>
      <c r="E262" s="21">
        <v>1</v>
      </c>
      <c r="F262" s="23">
        <v>1182</v>
      </c>
      <c r="G262" s="24">
        <v>0</v>
      </c>
      <c r="H262" s="21">
        <v>2000</v>
      </c>
      <c r="I262" s="72">
        <f t="shared" si="4"/>
        <v>100</v>
      </c>
    </row>
    <row r="263" spans="1:9" ht="15">
      <c r="A263" s="71">
        <v>216</v>
      </c>
      <c r="B263" s="21" t="s">
        <v>492</v>
      </c>
      <c r="C263" s="21" t="s">
        <v>493</v>
      </c>
      <c r="D263" s="22" t="s">
        <v>494</v>
      </c>
      <c r="E263" s="21">
        <v>1</v>
      </c>
      <c r="F263" s="23">
        <v>3726</v>
      </c>
      <c r="G263" s="24">
        <v>0</v>
      </c>
      <c r="H263" s="21">
        <v>2004</v>
      </c>
      <c r="I263" s="72">
        <f t="shared" si="4"/>
        <v>100</v>
      </c>
    </row>
    <row r="264" spans="1:9" ht="15">
      <c r="A264" s="71">
        <v>217</v>
      </c>
      <c r="B264" s="21" t="s">
        <v>495</v>
      </c>
      <c r="C264" s="21" t="s">
        <v>496</v>
      </c>
      <c r="D264" s="22" t="s">
        <v>497</v>
      </c>
      <c r="E264" s="21">
        <v>2</v>
      </c>
      <c r="F264" s="23">
        <v>9217</v>
      </c>
      <c r="G264" s="24">
        <v>0</v>
      </c>
      <c r="H264" s="21">
        <v>2003</v>
      </c>
      <c r="I264" s="72">
        <f t="shared" si="4"/>
        <v>100</v>
      </c>
    </row>
    <row r="265" spans="1:9" ht="15">
      <c r="A265" s="71">
        <v>218</v>
      </c>
      <c r="B265" s="21" t="s">
        <v>498</v>
      </c>
      <c r="C265" s="21" t="s">
        <v>499</v>
      </c>
      <c r="D265" s="22" t="s">
        <v>500</v>
      </c>
      <c r="E265" s="21">
        <v>1</v>
      </c>
      <c r="F265" s="23">
        <v>1193</v>
      </c>
      <c r="G265" s="24">
        <v>0</v>
      </c>
      <c r="H265" s="21">
        <v>2004</v>
      </c>
      <c r="I265" s="72">
        <f t="shared" si="4"/>
        <v>100</v>
      </c>
    </row>
    <row r="266" spans="1:9" ht="15">
      <c r="A266" s="71">
        <v>219</v>
      </c>
      <c r="B266" s="21" t="s">
        <v>501</v>
      </c>
      <c r="C266" s="21" t="s">
        <v>502</v>
      </c>
      <c r="D266" s="22" t="s">
        <v>503</v>
      </c>
      <c r="E266" s="21">
        <v>1</v>
      </c>
      <c r="F266" s="23">
        <v>285504</v>
      </c>
      <c r="G266" s="24">
        <v>0</v>
      </c>
      <c r="H266" s="33">
        <v>2004</v>
      </c>
      <c r="I266" s="72">
        <f t="shared" si="4"/>
        <v>100</v>
      </c>
    </row>
    <row r="267" spans="1:9" ht="25.5">
      <c r="A267" s="71">
        <v>220</v>
      </c>
      <c r="B267" s="21" t="s">
        <v>504</v>
      </c>
      <c r="C267" s="21" t="s">
        <v>505</v>
      </c>
      <c r="D267" s="22" t="s">
        <v>506</v>
      </c>
      <c r="E267" s="21">
        <v>1</v>
      </c>
      <c r="F267" s="23">
        <v>14691</v>
      </c>
      <c r="G267" s="24">
        <v>0</v>
      </c>
      <c r="H267" s="21">
        <v>2002</v>
      </c>
      <c r="I267" s="72">
        <f t="shared" si="4"/>
        <v>100</v>
      </c>
    </row>
    <row r="268" spans="1:9" ht="25.5">
      <c r="A268" s="71">
        <v>221</v>
      </c>
      <c r="B268" s="34" t="s">
        <v>507</v>
      </c>
      <c r="C268" s="34" t="s">
        <v>508</v>
      </c>
      <c r="D268" s="35" t="s">
        <v>509</v>
      </c>
      <c r="E268" s="34">
        <v>5</v>
      </c>
      <c r="F268" s="36">
        <v>226694.91</v>
      </c>
      <c r="G268" s="34">
        <v>136018</v>
      </c>
      <c r="H268" s="34">
        <v>2007</v>
      </c>
      <c r="I268" s="76">
        <f t="shared" si="4"/>
        <v>39.99953505793315</v>
      </c>
    </row>
    <row r="269" spans="1:9" ht="25.5">
      <c r="A269" s="71">
        <v>222</v>
      </c>
      <c r="B269" s="34" t="s">
        <v>510</v>
      </c>
      <c r="C269" s="34" t="s">
        <v>511</v>
      </c>
      <c r="D269" s="35" t="s">
        <v>512</v>
      </c>
      <c r="E269" s="34">
        <v>2</v>
      </c>
      <c r="F269" s="36">
        <v>126230</v>
      </c>
      <c r="G269" s="34">
        <v>75738</v>
      </c>
      <c r="H269" s="37">
        <v>2007</v>
      </c>
      <c r="I269" s="72">
        <f t="shared" si="4"/>
        <v>40</v>
      </c>
    </row>
    <row r="270" spans="1:9" ht="25.5">
      <c r="A270" s="71">
        <v>223</v>
      </c>
      <c r="B270" s="38" t="s">
        <v>513</v>
      </c>
      <c r="C270" s="38" t="s">
        <v>514</v>
      </c>
      <c r="D270" s="39" t="s">
        <v>515</v>
      </c>
      <c r="E270" s="38">
        <v>1</v>
      </c>
      <c r="F270" s="40">
        <v>63115</v>
      </c>
      <c r="G270" s="38">
        <v>37871</v>
      </c>
      <c r="H270" s="41">
        <v>2007</v>
      </c>
      <c r="I270" s="76">
        <f t="shared" si="4"/>
        <v>39.996831181177214</v>
      </c>
    </row>
    <row r="271" spans="1:9" ht="25.5">
      <c r="A271" s="71">
        <v>224</v>
      </c>
      <c r="B271" s="34" t="s">
        <v>481</v>
      </c>
      <c r="C271" s="34" t="s">
        <v>516</v>
      </c>
      <c r="D271" s="35" t="s">
        <v>517</v>
      </c>
      <c r="E271" s="34">
        <v>1</v>
      </c>
      <c r="F271" s="36">
        <v>35000</v>
      </c>
      <c r="G271" s="34">
        <v>21000</v>
      </c>
      <c r="H271" s="37">
        <v>2007</v>
      </c>
      <c r="I271" s="72">
        <f t="shared" si="4"/>
        <v>40</v>
      </c>
    </row>
    <row r="272" spans="1:9" ht="15">
      <c r="A272" s="71">
        <v>225</v>
      </c>
      <c r="B272" s="34" t="s">
        <v>518</v>
      </c>
      <c r="C272" s="34" t="s">
        <v>519</v>
      </c>
      <c r="D272" s="35" t="s">
        <v>520</v>
      </c>
      <c r="E272" s="34">
        <v>1</v>
      </c>
      <c r="F272" s="36">
        <v>518744</v>
      </c>
      <c r="G272" s="34">
        <v>311248</v>
      </c>
      <c r="H272" s="37">
        <v>2007</v>
      </c>
      <c r="I272" s="76">
        <f t="shared" si="4"/>
        <v>39.99969156269759</v>
      </c>
    </row>
    <row r="273" spans="1:9" ht="25.5">
      <c r="A273" s="71">
        <v>226</v>
      </c>
      <c r="B273" s="34" t="s">
        <v>521</v>
      </c>
      <c r="C273" s="34" t="s">
        <v>522</v>
      </c>
      <c r="D273" s="35" t="s">
        <v>523</v>
      </c>
      <c r="E273" s="34">
        <v>2</v>
      </c>
      <c r="F273" s="36">
        <v>306587.72</v>
      </c>
      <c r="G273" s="34">
        <v>183955</v>
      </c>
      <c r="H273" s="37">
        <v>2007</v>
      </c>
      <c r="I273" s="76">
        <f t="shared" si="4"/>
        <v>39.999227627251344</v>
      </c>
    </row>
    <row r="274" spans="1:9" ht="15">
      <c r="A274" s="71">
        <v>227</v>
      </c>
      <c r="B274" s="34" t="s">
        <v>524</v>
      </c>
      <c r="C274" s="34" t="s">
        <v>525</v>
      </c>
      <c r="D274" s="35" t="s">
        <v>526</v>
      </c>
      <c r="E274" s="34">
        <v>2</v>
      </c>
      <c r="F274" s="36">
        <v>65707.3</v>
      </c>
      <c r="G274" s="34">
        <v>39427</v>
      </c>
      <c r="H274" s="37">
        <v>2007</v>
      </c>
      <c r="I274" s="76">
        <f t="shared" si="4"/>
        <v>39.99601261960239</v>
      </c>
    </row>
    <row r="275" spans="1:9" ht="25.5">
      <c r="A275" s="71">
        <v>228</v>
      </c>
      <c r="B275" s="34" t="s">
        <v>527</v>
      </c>
      <c r="C275" s="34" t="s">
        <v>511</v>
      </c>
      <c r="D275" s="35" t="s">
        <v>528</v>
      </c>
      <c r="E275" s="34">
        <v>1</v>
      </c>
      <c r="F275" s="36">
        <v>85268.24</v>
      </c>
      <c r="G275" s="34">
        <v>51164</v>
      </c>
      <c r="H275" s="37">
        <v>2007</v>
      </c>
      <c r="I275" s="76">
        <f t="shared" si="4"/>
        <v>39.996416016092276</v>
      </c>
    </row>
    <row r="276" spans="1:9" ht="15">
      <c r="A276" s="71">
        <v>229</v>
      </c>
      <c r="B276" s="34" t="s">
        <v>529</v>
      </c>
      <c r="C276" s="34" t="s">
        <v>530</v>
      </c>
      <c r="D276" s="35" t="s">
        <v>531</v>
      </c>
      <c r="E276" s="34">
        <v>1</v>
      </c>
      <c r="F276" s="36">
        <v>85268.24</v>
      </c>
      <c r="G276" s="34">
        <v>51164</v>
      </c>
      <c r="H276" s="37">
        <v>2007</v>
      </c>
      <c r="I276" s="76">
        <f t="shared" si="4"/>
        <v>39.996416016092276</v>
      </c>
    </row>
    <row r="277" spans="1:9" ht="25.5">
      <c r="A277" s="71">
        <v>230</v>
      </c>
      <c r="B277" s="34" t="s">
        <v>532</v>
      </c>
      <c r="C277" s="34" t="s">
        <v>533</v>
      </c>
      <c r="D277" s="35" t="s">
        <v>534</v>
      </c>
      <c r="E277" s="34">
        <v>1</v>
      </c>
      <c r="F277" s="36">
        <v>26709.25</v>
      </c>
      <c r="G277" s="34">
        <v>16025</v>
      </c>
      <c r="H277" s="37">
        <v>2007</v>
      </c>
      <c r="I277" s="76">
        <f t="shared" si="4"/>
        <v>40.00205921169632</v>
      </c>
    </row>
    <row r="278" spans="1:9" ht="25.5">
      <c r="A278" s="71">
        <v>231</v>
      </c>
      <c r="B278" s="34" t="s">
        <v>535</v>
      </c>
      <c r="C278" s="34" t="s">
        <v>519</v>
      </c>
      <c r="D278" s="35" t="s">
        <v>536</v>
      </c>
      <c r="E278" s="34">
        <v>1</v>
      </c>
      <c r="F278" s="36">
        <v>23412.69</v>
      </c>
      <c r="G278" s="34">
        <v>14648</v>
      </c>
      <c r="H278" s="37">
        <v>2007</v>
      </c>
      <c r="I278" s="76">
        <f t="shared" si="4"/>
        <v>37.43563853619554</v>
      </c>
    </row>
    <row r="279" spans="1:9" ht="25.5">
      <c r="A279" s="71">
        <v>232</v>
      </c>
      <c r="B279" s="34" t="s">
        <v>535</v>
      </c>
      <c r="C279" s="34" t="s">
        <v>537</v>
      </c>
      <c r="D279" s="35" t="s">
        <v>538</v>
      </c>
      <c r="E279" s="34">
        <v>2</v>
      </c>
      <c r="F279" s="36">
        <v>46825.39</v>
      </c>
      <c r="G279" s="34">
        <v>28097</v>
      </c>
      <c r="H279" s="34">
        <v>2007</v>
      </c>
      <c r="I279" s="76">
        <f t="shared" si="4"/>
        <v>39.99622854182314</v>
      </c>
    </row>
    <row r="280" spans="1:9" ht="25.5">
      <c r="A280" s="71">
        <v>233</v>
      </c>
      <c r="B280" s="34" t="s">
        <v>532</v>
      </c>
      <c r="C280" s="34" t="s">
        <v>539</v>
      </c>
      <c r="D280" s="35" t="s">
        <v>540</v>
      </c>
      <c r="E280" s="34">
        <v>2</v>
      </c>
      <c r="F280" s="36">
        <v>41019.42</v>
      </c>
      <c r="G280" s="34">
        <v>24611</v>
      </c>
      <c r="H280" s="37">
        <v>2007</v>
      </c>
      <c r="I280" s="76">
        <f t="shared" si="4"/>
        <v>40.001589491026444</v>
      </c>
    </row>
    <row r="281" spans="1:9" ht="25.5">
      <c r="A281" s="71">
        <v>234</v>
      </c>
      <c r="B281" s="34" t="s">
        <v>541</v>
      </c>
      <c r="C281" s="34" t="s">
        <v>542</v>
      </c>
      <c r="D281" s="35" t="s">
        <v>543</v>
      </c>
      <c r="E281" s="34">
        <v>1</v>
      </c>
      <c r="F281" s="36">
        <v>10020</v>
      </c>
      <c r="G281" s="24">
        <v>0</v>
      </c>
      <c r="H281" s="37">
        <v>2007</v>
      </c>
      <c r="I281" s="72">
        <f t="shared" si="4"/>
        <v>100</v>
      </c>
    </row>
    <row r="282" spans="1:9" ht="25.5">
      <c r="A282" s="71">
        <v>235</v>
      </c>
      <c r="B282" s="34" t="s">
        <v>544</v>
      </c>
      <c r="C282" s="34" t="s">
        <v>545</v>
      </c>
      <c r="D282" s="35" t="s">
        <v>546</v>
      </c>
      <c r="E282" s="34">
        <v>1</v>
      </c>
      <c r="F282" s="36">
        <v>43107.4</v>
      </c>
      <c r="G282" s="24">
        <v>0</v>
      </c>
      <c r="H282" s="37">
        <v>2007</v>
      </c>
      <c r="I282" s="72">
        <f t="shared" si="4"/>
        <v>100</v>
      </c>
    </row>
    <row r="283" spans="1:9" ht="38.25">
      <c r="A283" s="71">
        <v>236</v>
      </c>
      <c r="B283" s="34" t="s">
        <v>547</v>
      </c>
      <c r="C283" s="34" t="s">
        <v>548</v>
      </c>
      <c r="D283" s="35" t="s">
        <v>549</v>
      </c>
      <c r="E283" s="34">
        <v>2</v>
      </c>
      <c r="F283" s="36">
        <v>36300</v>
      </c>
      <c r="G283" s="24">
        <v>0</v>
      </c>
      <c r="H283" s="37">
        <v>2011</v>
      </c>
      <c r="I283" s="72">
        <f t="shared" si="4"/>
        <v>100</v>
      </c>
    </row>
    <row r="284" spans="1:9" s="29" customFormat="1" ht="15">
      <c r="A284" s="71">
        <v>237</v>
      </c>
      <c r="B284" s="38" t="s">
        <v>287</v>
      </c>
      <c r="C284" s="38" t="s">
        <v>550</v>
      </c>
      <c r="D284" s="39" t="s">
        <v>551</v>
      </c>
      <c r="E284" s="38">
        <v>1</v>
      </c>
      <c r="F284" s="40">
        <v>11016.95</v>
      </c>
      <c r="G284" s="28">
        <v>0</v>
      </c>
      <c r="H284" s="41">
        <v>2007</v>
      </c>
      <c r="I284" s="73">
        <f t="shared" si="4"/>
        <v>100</v>
      </c>
    </row>
    <row r="285" spans="1:9" ht="25.5">
      <c r="A285" s="71">
        <v>238</v>
      </c>
      <c r="B285" s="34" t="s">
        <v>552</v>
      </c>
      <c r="C285" s="34" t="s">
        <v>553</v>
      </c>
      <c r="D285" s="35" t="s">
        <v>554</v>
      </c>
      <c r="E285" s="34">
        <v>1</v>
      </c>
      <c r="F285" s="36">
        <v>14000</v>
      </c>
      <c r="G285" s="24">
        <v>0</v>
      </c>
      <c r="H285" s="37">
        <v>2007</v>
      </c>
      <c r="I285" s="72">
        <f t="shared" si="4"/>
        <v>100</v>
      </c>
    </row>
    <row r="286" spans="1:9" ht="15">
      <c r="A286" s="71">
        <v>239</v>
      </c>
      <c r="B286" s="34" t="s">
        <v>555</v>
      </c>
      <c r="C286" s="34" t="s">
        <v>556</v>
      </c>
      <c r="D286" s="35" t="s">
        <v>557</v>
      </c>
      <c r="E286" s="34">
        <v>1</v>
      </c>
      <c r="F286" s="36">
        <v>758284</v>
      </c>
      <c r="G286" s="34">
        <v>454972</v>
      </c>
      <c r="H286" s="37">
        <v>2007</v>
      </c>
      <c r="I286" s="76">
        <f t="shared" si="4"/>
        <v>39.999788997262236</v>
      </c>
    </row>
    <row r="287" spans="1:9" ht="15">
      <c r="A287" s="71">
        <v>240</v>
      </c>
      <c r="B287" s="34" t="s">
        <v>558</v>
      </c>
      <c r="C287" s="34" t="s">
        <v>559</v>
      </c>
      <c r="D287" s="35" t="s">
        <v>560</v>
      </c>
      <c r="E287" s="34">
        <v>1</v>
      </c>
      <c r="F287" s="36">
        <v>41107.99</v>
      </c>
      <c r="G287" s="24">
        <v>0</v>
      </c>
      <c r="H287" s="34">
        <v>2007</v>
      </c>
      <c r="I287" s="72">
        <f t="shared" si="4"/>
        <v>100</v>
      </c>
    </row>
    <row r="288" spans="1:9" ht="15">
      <c r="A288" s="71">
        <v>241</v>
      </c>
      <c r="B288" s="34" t="s">
        <v>561</v>
      </c>
      <c r="C288" s="34" t="s">
        <v>559</v>
      </c>
      <c r="D288" s="35" t="s">
        <v>562</v>
      </c>
      <c r="E288" s="34">
        <v>1</v>
      </c>
      <c r="F288" s="36">
        <v>37101.69</v>
      </c>
      <c r="G288" s="24">
        <v>0</v>
      </c>
      <c r="H288" s="34">
        <v>2007</v>
      </c>
      <c r="I288" s="72">
        <f t="shared" si="4"/>
        <v>100</v>
      </c>
    </row>
    <row r="289" spans="1:9" ht="15">
      <c r="A289" s="71">
        <v>242</v>
      </c>
      <c r="B289" s="34" t="s">
        <v>563</v>
      </c>
      <c r="C289" s="34" t="s">
        <v>559</v>
      </c>
      <c r="D289" s="35" t="s">
        <v>564</v>
      </c>
      <c r="E289" s="34">
        <v>1</v>
      </c>
      <c r="F289" s="34">
        <v>14364.41</v>
      </c>
      <c r="G289" s="24">
        <v>0</v>
      </c>
      <c r="H289" s="34">
        <v>2007</v>
      </c>
      <c r="I289" s="72">
        <f t="shared" si="4"/>
        <v>100</v>
      </c>
    </row>
    <row r="290" spans="1:9" ht="25.5">
      <c r="A290" s="71">
        <v>243</v>
      </c>
      <c r="B290" s="25" t="s">
        <v>565</v>
      </c>
      <c r="C290" s="25" t="s">
        <v>566</v>
      </c>
      <c r="D290" s="26" t="s">
        <v>567</v>
      </c>
      <c r="E290" s="25">
        <v>2</v>
      </c>
      <c r="F290" s="28">
        <v>73128.46</v>
      </c>
      <c r="G290" s="42">
        <v>0</v>
      </c>
      <c r="H290" s="25">
        <v>2001</v>
      </c>
      <c r="I290" s="72">
        <f t="shared" si="4"/>
        <v>100</v>
      </c>
    </row>
    <row r="291" spans="1:9" ht="15">
      <c r="A291" s="71">
        <v>244</v>
      </c>
      <c r="B291" s="25" t="s">
        <v>568</v>
      </c>
      <c r="C291" s="25" t="s">
        <v>569</v>
      </c>
      <c r="D291" s="26" t="s">
        <v>570</v>
      </c>
      <c r="E291" s="25">
        <v>1</v>
      </c>
      <c r="F291" s="28">
        <v>14788.04</v>
      </c>
      <c r="G291" s="42">
        <v>0</v>
      </c>
      <c r="H291" s="25">
        <v>1970</v>
      </c>
      <c r="I291" s="72">
        <f t="shared" si="4"/>
        <v>100</v>
      </c>
    </row>
    <row r="292" spans="1:9" ht="15">
      <c r="A292" s="71">
        <v>245</v>
      </c>
      <c r="B292" s="25" t="s">
        <v>571</v>
      </c>
      <c r="C292" s="25" t="s">
        <v>572</v>
      </c>
      <c r="D292" s="26" t="s">
        <v>573</v>
      </c>
      <c r="E292" s="25">
        <v>1</v>
      </c>
      <c r="F292" s="28">
        <v>7419.86</v>
      </c>
      <c r="G292" s="43">
        <v>0</v>
      </c>
      <c r="H292" s="25">
        <v>1998</v>
      </c>
      <c r="I292" s="72">
        <f t="shared" si="4"/>
        <v>100</v>
      </c>
    </row>
    <row r="293" spans="1:9" ht="25.5">
      <c r="A293" s="71">
        <v>246</v>
      </c>
      <c r="B293" s="25" t="s">
        <v>574</v>
      </c>
      <c r="C293" s="25" t="s">
        <v>575</v>
      </c>
      <c r="D293" s="26" t="s">
        <v>576</v>
      </c>
      <c r="E293" s="25">
        <v>1</v>
      </c>
      <c r="F293" s="28">
        <v>3709.93</v>
      </c>
      <c r="G293" s="43">
        <v>0</v>
      </c>
      <c r="H293" s="25">
        <v>1998</v>
      </c>
      <c r="I293" s="72">
        <f t="shared" si="4"/>
        <v>100</v>
      </c>
    </row>
    <row r="294" spans="1:9" ht="15">
      <c r="A294" s="71">
        <v>247</v>
      </c>
      <c r="B294" s="25" t="s">
        <v>577</v>
      </c>
      <c r="C294" s="25"/>
      <c r="D294" s="26" t="s">
        <v>578</v>
      </c>
      <c r="E294" s="25">
        <v>1</v>
      </c>
      <c r="F294" s="28">
        <v>3709.93</v>
      </c>
      <c r="G294" s="43">
        <v>0</v>
      </c>
      <c r="H294" s="25">
        <v>1998</v>
      </c>
      <c r="I294" s="72">
        <f t="shared" si="4"/>
        <v>100</v>
      </c>
    </row>
    <row r="295" spans="1:9" ht="15">
      <c r="A295" s="71">
        <v>248</v>
      </c>
      <c r="B295" s="25" t="s">
        <v>579</v>
      </c>
      <c r="C295" s="25" t="s">
        <v>580</v>
      </c>
      <c r="D295" s="26" t="s">
        <v>581</v>
      </c>
      <c r="E295" s="25">
        <v>1</v>
      </c>
      <c r="F295" s="28">
        <v>20668.39</v>
      </c>
      <c r="G295" s="43">
        <v>0</v>
      </c>
      <c r="H295" s="25">
        <v>1996</v>
      </c>
      <c r="I295" s="72">
        <f t="shared" si="4"/>
        <v>100</v>
      </c>
    </row>
    <row r="296" spans="1:9" ht="15">
      <c r="A296" s="71">
        <v>249</v>
      </c>
      <c r="B296" s="25" t="s">
        <v>579</v>
      </c>
      <c r="C296" s="25" t="s">
        <v>582</v>
      </c>
      <c r="D296" s="26" t="s">
        <v>583</v>
      </c>
      <c r="E296" s="25">
        <v>1</v>
      </c>
      <c r="F296" s="28">
        <v>50811.77</v>
      </c>
      <c r="G296" s="43">
        <v>0</v>
      </c>
      <c r="H296" s="25">
        <v>1996</v>
      </c>
      <c r="I296" s="72">
        <f t="shared" si="4"/>
        <v>100</v>
      </c>
    </row>
    <row r="297" spans="1:9" ht="15">
      <c r="A297" s="71">
        <v>250</v>
      </c>
      <c r="B297" s="25" t="s">
        <v>282</v>
      </c>
      <c r="C297" s="25"/>
      <c r="D297" s="26" t="s">
        <v>584</v>
      </c>
      <c r="E297" s="25">
        <v>1</v>
      </c>
      <c r="F297" s="28">
        <v>8571.59</v>
      </c>
      <c r="G297" s="43">
        <v>0</v>
      </c>
      <c r="H297" s="25">
        <v>1995</v>
      </c>
      <c r="I297" s="72">
        <f t="shared" si="4"/>
        <v>100</v>
      </c>
    </row>
    <row r="298" spans="1:9" ht="15">
      <c r="A298" s="71">
        <v>251</v>
      </c>
      <c r="B298" s="25" t="s">
        <v>585</v>
      </c>
      <c r="C298" s="25" t="s">
        <v>586</v>
      </c>
      <c r="D298" s="26" t="s">
        <v>587</v>
      </c>
      <c r="E298" s="25">
        <v>1</v>
      </c>
      <c r="F298" s="28">
        <v>31338.96</v>
      </c>
      <c r="G298" s="42">
        <v>0</v>
      </c>
      <c r="H298" s="25">
        <v>1992</v>
      </c>
      <c r="I298" s="72">
        <f t="shared" si="4"/>
        <v>100</v>
      </c>
    </row>
    <row r="299" spans="1:9" ht="15">
      <c r="A299" s="71">
        <v>252</v>
      </c>
      <c r="B299" s="25" t="s">
        <v>588</v>
      </c>
      <c r="C299" s="25"/>
      <c r="D299" s="26" t="s">
        <v>589</v>
      </c>
      <c r="E299" s="25">
        <v>1</v>
      </c>
      <c r="F299" s="28">
        <v>12433.82</v>
      </c>
      <c r="G299" s="43">
        <v>0</v>
      </c>
      <c r="H299" s="25">
        <v>1970</v>
      </c>
      <c r="I299" s="72">
        <f t="shared" si="4"/>
        <v>100</v>
      </c>
    </row>
    <row r="300" spans="1:9" ht="15">
      <c r="A300" s="71">
        <v>253</v>
      </c>
      <c r="B300" s="25" t="s">
        <v>590</v>
      </c>
      <c r="C300" s="25" t="s">
        <v>591</v>
      </c>
      <c r="D300" s="26" t="s">
        <v>592</v>
      </c>
      <c r="E300" s="25">
        <v>1</v>
      </c>
      <c r="F300" s="28">
        <v>16848</v>
      </c>
      <c r="G300" s="43">
        <v>0</v>
      </c>
      <c r="H300" s="25">
        <v>1996</v>
      </c>
      <c r="I300" s="72">
        <f t="shared" si="4"/>
        <v>100</v>
      </c>
    </row>
    <row r="301" spans="1:9" ht="25.5">
      <c r="A301" s="71">
        <v>254</v>
      </c>
      <c r="B301" s="25" t="s">
        <v>593</v>
      </c>
      <c r="C301" s="25" t="s">
        <v>594</v>
      </c>
      <c r="D301" s="26" t="s">
        <v>595</v>
      </c>
      <c r="E301" s="25">
        <v>1</v>
      </c>
      <c r="F301" s="28">
        <v>330</v>
      </c>
      <c r="G301" s="43">
        <v>0</v>
      </c>
      <c r="H301" s="25">
        <v>1998</v>
      </c>
      <c r="I301" s="72">
        <f t="shared" si="4"/>
        <v>100</v>
      </c>
    </row>
    <row r="302" spans="1:9" ht="15">
      <c r="A302" s="71">
        <v>255</v>
      </c>
      <c r="B302" s="25" t="s">
        <v>596</v>
      </c>
      <c r="C302" s="25" t="s">
        <v>597</v>
      </c>
      <c r="D302" s="26" t="s">
        <v>598</v>
      </c>
      <c r="E302" s="25">
        <v>1</v>
      </c>
      <c r="F302" s="28">
        <v>12984.75</v>
      </c>
      <c r="G302" s="43">
        <v>0</v>
      </c>
      <c r="H302" s="25">
        <v>1998</v>
      </c>
      <c r="I302" s="72">
        <f t="shared" si="4"/>
        <v>100</v>
      </c>
    </row>
    <row r="303" spans="1:9" ht="15">
      <c r="A303" s="71">
        <v>256</v>
      </c>
      <c r="B303" s="25" t="s">
        <v>585</v>
      </c>
      <c r="C303" s="25" t="s">
        <v>599</v>
      </c>
      <c r="D303" s="26" t="s">
        <v>600</v>
      </c>
      <c r="E303" s="25">
        <v>1</v>
      </c>
      <c r="F303" s="28">
        <v>9266.4</v>
      </c>
      <c r="G303" s="43">
        <v>0</v>
      </c>
      <c r="H303" s="25">
        <v>1998</v>
      </c>
      <c r="I303" s="72">
        <f t="shared" si="4"/>
        <v>100</v>
      </c>
    </row>
    <row r="304" spans="1:9" ht="25.5">
      <c r="A304" s="71">
        <v>257</v>
      </c>
      <c r="B304" s="25" t="s">
        <v>601</v>
      </c>
      <c r="C304" s="25" t="s">
        <v>602</v>
      </c>
      <c r="D304" s="26" t="s">
        <v>603</v>
      </c>
      <c r="E304" s="25">
        <v>1</v>
      </c>
      <c r="F304" s="28">
        <v>597</v>
      </c>
      <c r="G304" s="43">
        <v>0</v>
      </c>
      <c r="H304" s="25">
        <v>1998</v>
      </c>
      <c r="I304" s="72">
        <f t="shared" si="4"/>
        <v>100</v>
      </c>
    </row>
    <row r="305" spans="1:9" ht="15">
      <c r="A305" s="71">
        <v>258</v>
      </c>
      <c r="B305" s="25" t="s">
        <v>590</v>
      </c>
      <c r="C305" s="25" t="s">
        <v>604</v>
      </c>
      <c r="D305" s="26" t="s">
        <v>605</v>
      </c>
      <c r="E305" s="25">
        <v>1</v>
      </c>
      <c r="F305" s="28">
        <v>3352.75</v>
      </c>
      <c r="G305" s="43">
        <v>0</v>
      </c>
      <c r="H305" s="25">
        <v>1995</v>
      </c>
      <c r="I305" s="72">
        <f aca="true" t="shared" si="5" ref="I305:I310">SUM(100-G305*100/F305)</f>
        <v>100</v>
      </c>
    </row>
    <row r="306" spans="1:9" ht="15">
      <c r="A306" s="71">
        <v>259</v>
      </c>
      <c r="B306" s="25" t="s">
        <v>606</v>
      </c>
      <c r="C306" s="25" t="s">
        <v>607</v>
      </c>
      <c r="D306" s="26" t="s">
        <v>608</v>
      </c>
      <c r="E306" s="25">
        <v>1</v>
      </c>
      <c r="F306" s="28">
        <v>2181.82</v>
      </c>
      <c r="G306" s="43">
        <v>0</v>
      </c>
      <c r="H306" s="25">
        <v>1995</v>
      </c>
      <c r="I306" s="72">
        <f t="shared" si="5"/>
        <v>100</v>
      </c>
    </row>
    <row r="307" spans="1:9" ht="25.5">
      <c r="A307" s="71">
        <v>260</v>
      </c>
      <c r="B307" s="25" t="s">
        <v>609</v>
      </c>
      <c r="C307" s="25" t="s">
        <v>610</v>
      </c>
      <c r="D307" s="26" t="s">
        <v>611</v>
      </c>
      <c r="E307" s="25">
        <v>1</v>
      </c>
      <c r="F307" s="28">
        <v>9818.5</v>
      </c>
      <c r="G307" s="43">
        <v>0</v>
      </c>
      <c r="H307" s="25">
        <v>1998</v>
      </c>
      <c r="I307" s="72">
        <f t="shared" si="5"/>
        <v>100</v>
      </c>
    </row>
    <row r="308" spans="1:9" ht="15">
      <c r="A308" s="71">
        <v>261</v>
      </c>
      <c r="B308" s="44" t="s">
        <v>612</v>
      </c>
      <c r="C308" s="44" t="s">
        <v>613</v>
      </c>
      <c r="D308" s="45" t="s">
        <v>614</v>
      </c>
      <c r="E308" s="44">
        <v>1</v>
      </c>
      <c r="F308" s="46">
        <v>5564.89</v>
      </c>
      <c r="G308" s="47">
        <v>0</v>
      </c>
      <c r="H308" s="44">
        <v>1998</v>
      </c>
      <c r="I308" s="72">
        <f t="shared" si="5"/>
        <v>100</v>
      </c>
    </row>
    <row r="309" spans="1:9" ht="15">
      <c r="A309" s="71">
        <v>262</v>
      </c>
      <c r="B309" s="25" t="s">
        <v>590</v>
      </c>
      <c r="C309" s="25" t="s">
        <v>615</v>
      </c>
      <c r="D309" s="26" t="s">
        <v>616</v>
      </c>
      <c r="E309" s="25">
        <v>1</v>
      </c>
      <c r="F309" s="28">
        <v>33696</v>
      </c>
      <c r="G309" s="43">
        <v>0</v>
      </c>
      <c r="H309" s="25">
        <v>1996</v>
      </c>
      <c r="I309" s="77">
        <f t="shared" si="5"/>
        <v>100</v>
      </c>
    </row>
    <row r="310" spans="1:9" ht="15">
      <c r="A310" s="71">
        <v>263</v>
      </c>
      <c r="B310" s="25" t="s">
        <v>617</v>
      </c>
      <c r="C310" s="25"/>
      <c r="D310" s="26"/>
      <c r="E310" s="25"/>
      <c r="F310" s="28">
        <v>24000</v>
      </c>
      <c r="G310" s="43">
        <v>0</v>
      </c>
      <c r="H310" s="25">
        <v>2007</v>
      </c>
      <c r="I310" s="77">
        <f t="shared" si="5"/>
        <v>100</v>
      </c>
    </row>
    <row r="311" spans="1:9" ht="26.25" thickBot="1">
      <c r="A311" s="71">
        <v>264</v>
      </c>
      <c r="B311" s="30" t="s">
        <v>618</v>
      </c>
      <c r="C311" s="48" t="s">
        <v>111</v>
      </c>
      <c r="D311" s="30" t="s">
        <v>619</v>
      </c>
      <c r="E311" s="30">
        <v>1</v>
      </c>
      <c r="F311" s="49">
        <v>84292</v>
      </c>
      <c r="G311" s="32">
        <v>0</v>
      </c>
      <c r="H311" s="50">
        <v>1998</v>
      </c>
      <c r="I311" s="78">
        <v>100</v>
      </c>
    </row>
    <row r="312" spans="1:9" ht="15.75" thickBot="1">
      <c r="A312" s="51" t="s">
        <v>111</v>
      </c>
      <c r="B312" s="52" t="s">
        <v>620</v>
      </c>
      <c r="C312" s="52" t="s">
        <v>621</v>
      </c>
      <c r="D312" s="52"/>
      <c r="E312" s="52">
        <f>SUM(E48:E311)</f>
        <v>350</v>
      </c>
      <c r="F312" s="53">
        <f>SUM(F48:F311)</f>
        <v>46486446.729999974</v>
      </c>
      <c r="G312" s="53">
        <f>SUM(G48:G311)</f>
        <v>1946365</v>
      </c>
      <c r="H312" s="53"/>
      <c r="I312" s="79"/>
    </row>
    <row r="313" spans="1:9" s="16" customFormat="1" ht="13.5" thickBot="1">
      <c r="A313" s="54"/>
      <c r="B313" s="55" t="s">
        <v>622</v>
      </c>
      <c r="C313" s="55"/>
      <c r="D313" s="55"/>
      <c r="E313" s="56"/>
      <c r="F313" s="57">
        <f>SUM(F312+F45)</f>
        <v>99926691.96999997</v>
      </c>
      <c r="G313" s="57">
        <f>SUM(G312+G45)</f>
        <v>19286737.8</v>
      </c>
      <c r="H313" s="55"/>
      <c r="I313" s="80"/>
    </row>
    <row r="315" spans="1:9" ht="15">
      <c r="A315" s="81" t="s">
        <v>625</v>
      </c>
      <c r="B315" s="81"/>
      <c r="C315" s="81"/>
      <c r="D315" s="81"/>
      <c r="E315" s="81"/>
      <c r="F315" s="81"/>
      <c r="G315" s="81"/>
      <c r="H315" s="81"/>
      <c r="I315" s="81"/>
    </row>
    <row r="317" spans="1:5" ht="15">
      <c r="A317" t="s">
        <v>626</v>
      </c>
      <c r="E317" s="58" t="s">
        <v>627</v>
      </c>
    </row>
    <row r="318" spans="1:5" ht="15">
      <c r="A318" t="s">
        <v>628</v>
      </c>
      <c r="E318" s="58" t="s">
        <v>629</v>
      </c>
    </row>
    <row r="319" spans="1:5" ht="15">
      <c r="A319" t="s">
        <v>630</v>
      </c>
      <c r="E319" s="58" t="s">
        <v>629</v>
      </c>
    </row>
    <row r="320" spans="1:5" ht="15">
      <c r="A320" t="s">
        <v>631</v>
      </c>
      <c r="E320" s="58" t="s">
        <v>629</v>
      </c>
    </row>
    <row r="321" spans="1:5" ht="15">
      <c r="A321" t="s">
        <v>632</v>
      </c>
      <c r="E321" s="58" t="s">
        <v>629</v>
      </c>
    </row>
  </sheetData>
  <sheetProtection/>
  <mergeCells count="9">
    <mergeCell ref="A315:I315"/>
    <mergeCell ref="B12:C12"/>
    <mergeCell ref="B46:G46"/>
    <mergeCell ref="F1:H1"/>
    <mergeCell ref="E2:I2"/>
    <mergeCell ref="E3:I3"/>
    <mergeCell ref="E4:I4"/>
    <mergeCell ref="E5:I5"/>
    <mergeCell ref="A8:H8"/>
  </mergeCells>
  <printOptions/>
  <pageMargins left="0.88" right="0.7086614173228347" top="0.25" bottom="0.24" header="0.17" footer="0.17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2013-08-12T08:35:31Z</cp:lastPrinted>
  <dcterms:created xsi:type="dcterms:W3CDTF">2013-08-12T05:08:50Z</dcterms:created>
  <dcterms:modified xsi:type="dcterms:W3CDTF">2013-08-14T02:27:35Z</dcterms:modified>
  <cp:category/>
  <cp:version/>
  <cp:contentType/>
  <cp:contentStatus/>
</cp:coreProperties>
</file>